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30" windowWidth="21000" windowHeight="11190" activeTab="1"/>
  </bookViews>
  <sheets>
    <sheet name="1、封面" sheetId="2" r:id="rId1"/>
    <sheet name="2、评价综合表" sheetId="1" r:id="rId2"/>
    <sheet name="3、年度统计表" sheetId="3" r:id="rId3"/>
  </sheets>
  <definedNames>
    <definedName name="_xlnm._FilterDatabase" localSheetId="2" hidden="1">'3、年度统计表'!$A$5:$K$109</definedName>
    <definedName name="_xlnm.Print_Area" localSheetId="1">'2、评价综合表'!$A$1:$M$80</definedName>
    <definedName name="_xlnm.Print_Area" localSheetId="2">'3、年度统计表'!$A$1:$J$115</definedName>
    <definedName name="_xlnm.Print_Titles" localSheetId="1">'2、评价综合表'!$4:$5</definedName>
    <definedName name="_xlnm.Print_Titles" localSheetId="2">'3、年度统计表'!$4:$5</definedName>
  </definedNames>
  <calcPr calcId="144525"/>
</workbook>
</file>

<file path=xl/calcChain.xml><?xml version="1.0" encoding="utf-8"?>
<calcChain xmlns="http://schemas.openxmlformats.org/spreadsheetml/2006/main">
  <c r="G52" i="3" l="1"/>
  <c r="F52" i="3"/>
  <c r="G51" i="3"/>
  <c r="F51" i="3"/>
  <c r="G37" i="3"/>
  <c r="F37" i="3"/>
  <c r="H34" i="3"/>
  <c r="G34" i="3"/>
  <c r="F34" i="3"/>
  <c r="H29" i="3"/>
  <c r="H27" i="3"/>
  <c r="H26" i="3"/>
  <c r="G26" i="3"/>
  <c r="F26" i="3"/>
  <c r="H25" i="3"/>
  <c r="H24" i="3"/>
  <c r="H23" i="3"/>
  <c r="G23" i="3"/>
  <c r="F23" i="3"/>
  <c r="H22" i="3"/>
  <c r="H21" i="3"/>
  <c r="H20" i="3"/>
  <c r="G20" i="3"/>
  <c r="G19" i="3" s="1"/>
  <c r="F20" i="3"/>
  <c r="F19" i="3" s="1"/>
  <c r="H19" i="3"/>
  <c r="H7" i="3"/>
  <c r="H6" i="3"/>
  <c r="H79" i="1"/>
  <c r="G79" i="1"/>
  <c r="F79" i="1"/>
  <c r="H76" i="1"/>
  <c r="G76" i="1"/>
  <c r="F76" i="1"/>
  <c r="H70" i="1"/>
  <c r="G70" i="1"/>
  <c r="F70" i="1"/>
  <c r="H69" i="1"/>
  <c r="G69" i="1"/>
  <c r="F69" i="1"/>
  <c r="H65" i="1"/>
  <c r="G65" i="1"/>
  <c r="F65" i="1"/>
  <c r="H60" i="1"/>
  <c r="G60" i="1"/>
  <c r="F60" i="1"/>
  <c r="H57" i="1"/>
  <c r="G57" i="1"/>
  <c r="F57" i="1"/>
  <c r="H56" i="1"/>
  <c r="G56" i="1"/>
  <c r="F56" i="1"/>
  <c r="H51" i="1"/>
  <c r="G51" i="1"/>
  <c r="F51" i="1"/>
  <c r="H47" i="1"/>
  <c r="G47" i="1"/>
  <c r="F47" i="1"/>
  <c r="H44" i="1"/>
  <c r="G44" i="1"/>
  <c r="F44" i="1"/>
  <c r="H34" i="1"/>
  <c r="G34" i="1"/>
  <c r="F34" i="1"/>
  <c r="H27" i="1"/>
  <c r="G27" i="1"/>
  <c r="F27" i="1"/>
  <c r="H22" i="1"/>
  <c r="G22" i="1"/>
  <c r="F22" i="1"/>
  <c r="H18" i="1"/>
  <c r="G18" i="1"/>
  <c r="F18" i="1"/>
  <c r="H17" i="1"/>
  <c r="G17" i="1"/>
  <c r="F17" i="1"/>
  <c r="H15" i="1"/>
  <c r="G15" i="1"/>
  <c r="F15" i="1"/>
  <c r="H11" i="1"/>
  <c r="G11" i="1"/>
  <c r="F11" i="1"/>
  <c r="H7" i="1"/>
  <c r="G7" i="1"/>
  <c r="F7" i="1"/>
  <c r="H6" i="1"/>
  <c r="G6" i="1"/>
  <c r="F6" i="1"/>
</calcChain>
</file>

<file path=xl/comments1.xml><?xml version="1.0" encoding="utf-8"?>
<comments xmlns="http://schemas.openxmlformats.org/spreadsheetml/2006/main">
  <authors>
    <author>0778</author>
  </authors>
  <commentList>
    <comment ref="E10" authorId="0">
      <text>
        <r>
          <rPr>
            <sz val="9"/>
            <rFont val="宋体"/>
            <family val="3"/>
            <charset val="134"/>
          </rPr>
          <t xml:space="preserve">设定选填项“是”、“否”
</t>
        </r>
      </text>
    </comment>
    <comment ref="F10" authorId="0">
      <text>
        <r>
          <rPr>
            <sz val="9"/>
            <rFont val="宋体"/>
            <family val="3"/>
            <charset val="134"/>
          </rPr>
          <t xml:space="preserve">增加选项：研究生院下设科室
</t>
        </r>
      </text>
    </comment>
  </commentList>
</comments>
</file>

<file path=xl/sharedStrings.xml><?xml version="1.0" encoding="utf-8"?>
<sst xmlns="http://schemas.openxmlformats.org/spreadsheetml/2006/main" count="914" uniqueCount="655">
  <si>
    <t>2019年度江苏省高校学生资助绩效评价综合表</t>
  </si>
  <si>
    <t>高校绩评
综01表</t>
  </si>
  <si>
    <t>M01</t>
  </si>
  <si>
    <t>M02</t>
  </si>
  <si>
    <t>M03</t>
  </si>
  <si>
    <t>M04</t>
  </si>
  <si>
    <t>M05</t>
  </si>
  <si>
    <t>M06</t>
  </si>
  <si>
    <t>M07</t>
  </si>
  <si>
    <t>M08</t>
  </si>
  <si>
    <t>M09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</si>
  <si>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</si>
  <si>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</si>
  <si>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</si>
  <si>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</si>
  <si>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</si>
  <si>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</si>
  <si>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</si>
  <si>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</si>
  <si>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</si>
  <si>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</si>
  <si>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</si>
  <si>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</si>
  <si>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</si>
  <si>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</si>
  <si>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</si>
  <si>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</si>
  <si>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</si>
  <si>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</si>
  <si>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</si>
  <si>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</si>
  <si>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</si>
  <si>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</si>
  <si>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</si>
  <si>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</si>
  <si>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</si>
  <si>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</si>
  <si>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 xml:space="preserve"> </t>
  </si>
  <si>
    <t>M36</t>
  </si>
  <si>
    <t>M37</t>
  </si>
  <si>
    <t>M38</t>
  </si>
  <si>
    <t>M39</t>
  </si>
  <si>
    <t>M40</t>
  </si>
  <si>
    <t>M41</t>
  </si>
  <si>
    <t>M42</t>
  </si>
  <si>
    <t>M43</t>
  </si>
  <si>
    <t>M44</t>
  </si>
  <si>
    <t>M45</t>
  </si>
  <si>
    <t>M46</t>
  </si>
  <si>
    <t>M47</t>
  </si>
  <si>
    <t>M48</t>
  </si>
  <si>
    <t>M49</t>
  </si>
  <si>
    <t>M50</t>
  </si>
  <si>
    <t>M51</t>
  </si>
  <si>
    <t>M52</t>
  </si>
  <si>
    <t>M53</t>
  </si>
  <si>
    <t>M54</t>
  </si>
  <si>
    <t>Z00</t>
  </si>
  <si>
    <t>N1</t>
  </si>
  <si>
    <t>——</t>
  </si>
  <si>
    <t>Z01</t>
  </si>
  <si>
    <t>N2</t>
  </si>
  <si>
    <t>A01</t>
  </si>
  <si>
    <t>N3</t>
  </si>
  <si>
    <t>FJ01</t>
  </si>
  <si>
    <t>A02</t>
  </si>
  <si>
    <t>N4</t>
  </si>
  <si>
    <t>A03</t>
  </si>
  <si>
    <t>N5</t>
  </si>
  <si>
    <t>A04</t>
  </si>
  <si>
    <t>N6</t>
  </si>
  <si>
    <t>FJ02</t>
  </si>
  <si>
    <t>A05</t>
  </si>
  <si>
    <t>N7</t>
  </si>
  <si>
    <t>A06</t>
  </si>
  <si>
    <t>N8</t>
  </si>
  <si>
    <t>FJ03</t>
  </si>
  <si>
    <t>A07</t>
  </si>
  <si>
    <t>N9</t>
  </si>
  <si>
    <t>A08</t>
  </si>
  <si>
    <t>N10</t>
  </si>
  <si>
    <t>A09</t>
  </si>
  <si>
    <t>N11</t>
  </si>
  <si>
    <t>FJ04-1</t>
  </si>
  <si>
    <t>B01</t>
  </si>
  <si>
    <t>N12</t>
  </si>
  <si>
    <t>B02</t>
  </si>
  <si>
    <t>N13</t>
  </si>
  <si>
    <t>B03</t>
  </si>
  <si>
    <t>N14</t>
  </si>
  <si>
    <t>B04</t>
  </si>
  <si>
    <t>N15</t>
  </si>
  <si>
    <t>B05</t>
  </si>
  <si>
    <t>N16</t>
  </si>
  <si>
    <t>B06</t>
  </si>
  <si>
    <t>N17</t>
  </si>
  <si>
    <t>B07</t>
  </si>
  <si>
    <t>N18</t>
  </si>
  <si>
    <t>B08</t>
  </si>
  <si>
    <t>N19</t>
  </si>
  <si>
    <t>B09</t>
  </si>
  <si>
    <t>N20</t>
  </si>
  <si>
    <t>B10</t>
  </si>
  <si>
    <t>N21</t>
  </si>
  <si>
    <t>FJ04-2</t>
  </si>
  <si>
    <t>B11</t>
  </si>
  <si>
    <t>N22</t>
  </si>
  <si>
    <t>B12</t>
  </si>
  <si>
    <t>N23</t>
  </si>
  <si>
    <t>FJ04-3</t>
  </si>
  <si>
    <t>B13</t>
  </si>
  <si>
    <t>N24</t>
  </si>
  <si>
    <t>FJ04-4</t>
  </si>
  <si>
    <t>B14</t>
  </si>
  <si>
    <t>N25</t>
  </si>
  <si>
    <t>C01</t>
  </si>
  <si>
    <t>N26</t>
  </si>
  <si>
    <t>C02</t>
  </si>
  <si>
    <t>N27</t>
  </si>
  <si>
    <t>C03</t>
  </si>
  <si>
    <t>N28</t>
  </si>
  <si>
    <t>C04</t>
  </si>
  <si>
    <t>N29</t>
  </si>
  <si>
    <t>C05</t>
  </si>
  <si>
    <t>N30</t>
  </si>
  <si>
    <t>C06</t>
  </si>
  <si>
    <t>N31</t>
  </si>
  <si>
    <t>C07</t>
  </si>
  <si>
    <t>N32</t>
  </si>
  <si>
    <t>D01</t>
  </si>
  <si>
    <t>N33</t>
  </si>
  <si>
    <t>D02</t>
  </si>
  <si>
    <t>N34</t>
  </si>
  <si>
    <t>D03</t>
  </si>
  <si>
    <t>N35</t>
  </si>
  <si>
    <t>D04</t>
  </si>
  <si>
    <t>N36</t>
  </si>
  <si>
    <t>D05</t>
  </si>
  <si>
    <t>N37</t>
  </si>
  <si>
    <t>D06</t>
  </si>
  <si>
    <t>N38</t>
  </si>
  <si>
    <t>E01</t>
  </si>
  <si>
    <t>N39</t>
  </si>
  <si>
    <t>E02</t>
  </si>
  <si>
    <t>N40</t>
  </si>
  <si>
    <t>E03</t>
  </si>
  <si>
    <t>N41</t>
  </si>
  <si>
    <t>E04</t>
  </si>
  <si>
    <t>N42</t>
  </si>
  <si>
    <t>E05</t>
  </si>
  <si>
    <t>N43</t>
  </si>
  <si>
    <t>E06</t>
  </si>
  <si>
    <t>N44</t>
  </si>
  <si>
    <t>E07</t>
  </si>
  <si>
    <t>N45</t>
  </si>
  <si>
    <t>E08</t>
  </si>
  <si>
    <t>N46</t>
  </si>
  <si>
    <t>E09</t>
  </si>
  <si>
    <t>N47</t>
  </si>
  <si>
    <t>E10</t>
  </si>
  <si>
    <t>N48</t>
  </si>
  <si>
    <t>E11</t>
  </si>
  <si>
    <t>N49</t>
  </si>
  <si>
    <t>E12</t>
  </si>
  <si>
    <t>N52</t>
  </si>
  <si>
    <t>E13</t>
  </si>
  <si>
    <t>E14</t>
  </si>
  <si>
    <t>E15</t>
  </si>
  <si>
    <t>E16</t>
  </si>
  <si>
    <t>E17</t>
  </si>
  <si>
    <t>F01</t>
  </si>
  <si>
    <t>FJ07</t>
  </si>
  <si>
    <t>F02</t>
  </si>
  <si>
    <t>F03</t>
  </si>
  <si>
    <t>F04</t>
  </si>
  <si>
    <t>F05</t>
  </si>
  <si>
    <t>F06</t>
  </si>
  <si>
    <t>G01</t>
  </si>
  <si>
    <t>FJ08</t>
  </si>
  <si>
    <t>G02</t>
  </si>
  <si>
    <t>G03</t>
  </si>
  <si>
    <t>G04</t>
  </si>
  <si>
    <t>G05</t>
  </si>
  <si>
    <t>G06</t>
  </si>
  <si>
    <t>H01</t>
  </si>
  <si>
    <t>H02</t>
  </si>
  <si>
    <t>H03</t>
  </si>
  <si>
    <t>H04</t>
  </si>
  <si>
    <t>H05</t>
  </si>
  <si>
    <t>H06</t>
  </si>
  <si>
    <t>J01</t>
  </si>
  <si>
    <t>J02</t>
  </si>
  <si>
    <t>K01</t>
  </si>
  <si>
    <t>K02</t>
  </si>
  <si>
    <t>K03</t>
  </si>
  <si>
    <t>K04</t>
  </si>
  <si>
    <t>K05</t>
  </si>
  <si>
    <t>K06</t>
  </si>
  <si>
    <t>K07</t>
  </si>
  <si>
    <t>K08</t>
  </si>
  <si>
    <t>K09</t>
  </si>
  <si>
    <t>2019年度江苏省高校学生资助绩效评价统计表</t>
    <phoneticPr fontId="2" type="noConversion"/>
  </si>
  <si>
    <t>N50</t>
  </si>
  <si>
    <t>N51</t>
  </si>
  <si>
    <r>
      <t>N54</t>
    </r>
    <r>
      <rPr>
        <sz val="12"/>
        <rFont val="宋体"/>
        <family val="3"/>
        <charset val="134"/>
      </rPr>
      <t/>
    </r>
  </si>
  <si>
    <r>
      <t>N55</t>
    </r>
    <r>
      <rPr>
        <sz val="12"/>
        <rFont val="宋体"/>
        <family val="3"/>
        <charset val="134"/>
      </rPr>
      <t/>
    </r>
  </si>
  <si>
    <r>
      <t>N57</t>
    </r>
    <r>
      <rPr>
        <sz val="12"/>
        <rFont val="宋体"/>
        <family val="3"/>
        <charset val="134"/>
      </rPr>
      <t/>
    </r>
  </si>
  <si>
    <r>
      <t>N58</t>
    </r>
    <r>
      <rPr>
        <sz val="12"/>
        <rFont val="宋体"/>
        <family val="3"/>
        <charset val="134"/>
      </rPr>
      <t/>
    </r>
  </si>
  <si>
    <r>
      <t>N63</t>
    </r>
    <r>
      <rPr>
        <sz val="12"/>
        <rFont val="宋体"/>
        <family val="3"/>
        <charset val="134"/>
      </rPr>
      <t/>
    </r>
  </si>
  <si>
    <r>
      <t>N64</t>
    </r>
    <r>
      <rPr>
        <sz val="12"/>
        <rFont val="宋体"/>
        <family val="3"/>
        <charset val="134"/>
      </rPr>
      <t/>
    </r>
  </si>
  <si>
    <r>
      <t>N66</t>
    </r>
    <r>
      <rPr>
        <sz val="12"/>
        <rFont val="宋体"/>
        <family val="3"/>
        <charset val="134"/>
      </rPr>
      <t/>
    </r>
  </si>
  <si>
    <r>
      <t>N67</t>
    </r>
    <r>
      <rPr>
        <sz val="12"/>
        <rFont val="宋体"/>
        <family val="3"/>
        <charset val="134"/>
      </rPr>
      <t/>
    </r>
  </si>
  <si>
    <r>
      <t>N72</t>
    </r>
    <r>
      <rPr>
        <sz val="12"/>
        <rFont val="宋体"/>
        <family val="3"/>
        <charset val="134"/>
      </rPr>
      <t/>
    </r>
  </si>
  <si>
    <r>
      <t>N73</t>
    </r>
    <r>
      <rPr>
        <sz val="12"/>
        <rFont val="宋体"/>
        <family val="3"/>
        <charset val="134"/>
      </rPr>
      <t/>
    </r>
  </si>
  <si>
    <r>
      <t>N75</t>
    </r>
    <r>
      <rPr>
        <sz val="12"/>
        <rFont val="宋体"/>
        <family val="3"/>
        <charset val="134"/>
      </rPr>
      <t/>
    </r>
  </si>
  <si>
    <r>
      <t>N77</t>
    </r>
    <r>
      <rPr>
        <sz val="12"/>
        <rFont val="宋体"/>
        <family val="3"/>
        <charset val="134"/>
      </rPr>
      <t/>
    </r>
  </si>
  <si>
    <r>
      <t>N78</t>
    </r>
    <r>
      <rPr>
        <sz val="12"/>
        <rFont val="宋体"/>
        <family val="3"/>
        <charset val="134"/>
      </rPr>
      <t/>
    </r>
  </si>
  <si>
    <r>
      <t>N79</t>
    </r>
    <r>
      <rPr>
        <sz val="12"/>
        <rFont val="宋体"/>
        <family val="3"/>
        <charset val="134"/>
      </rPr>
      <t/>
    </r>
  </si>
  <si>
    <r>
      <t>N80</t>
    </r>
    <r>
      <rPr>
        <sz val="12"/>
        <rFont val="宋体"/>
        <family val="3"/>
        <charset val="134"/>
      </rPr>
      <t/>
    </r>
  </si>
  <si>
    <r>
      <t>N81</t>
    </r>
    <r>
      <rPr>
        <sz val="12"/>
        <rFont val="宋体"/>
        <family val="3"/>
        <charset val="134"/>
      </rPr>
      <t/>
    </r>
  </si>
  <si>
    <r>
      <t>N82</t>
    </r>
    <r>
      <rPr>
        <sz val="12"/>
        <rFont val="宋体"/>
        <family val="3"/>
        <charset val="134"/>
      </rPr>
      <t/>
    </r>
  </si>
  <si>
    <r>
      <t>N83</t>
    </r>
    <r>
      <rPr>
        <sz val="12"/>
        <rFont val="宋体"/>
        <family val="3"/>
        <charset val="134"/>
      </rPr>
      <t/>
    </r>
  </si>
  <si>
    <r>
      <t>N84</t>
    </r>
    <r>
      <rPr>
        <sz val="12"/>
        <rFont val="宋体"/>
        <family val="3"/>
        <charset val="134"/>
      </rPr>
      <t/>
    </r>
  </si>
  <si>
    <t>N53</t>
    <phoneticPr fontId="2" type="noConversion"/>
  </si>
  <si>
    <t>N56</t>
    <phoneticPr fontId="2" type="noConversion"/>
  </si>
  <si>
    <t>N59</t>
    <phoneticPr fontId="2" type="noConversion"/>
  </si>
  <si>
    <r>
      <t>N60</t>
    </r>
    <r>
      <rPr>
        <sz val="11"/>
        <color theme="1"/>
        <rFont val="宋体"/>
        <family val="2"/>
        <charset val="134"/>
        <scheme val="minor"/>
      </rPr>
      <t/>
    </r>
  </si>
  <si>
    <r>
      <t>N61</t>
    </r>
    <r>
      <rPr>
        <sz val="11"/>
        <color theme="1"/>
        <rFont val="宋体"/>
        <family val="2"/>
        <charset val="134"/>
        <scheme val="minor"/>
      </rPr>
      <t/>
    </r>
  </si>
  <si>
    <t>N62</t>
    <phoneticPr fontId="2" type="noConversion"/>
  </si>
  <si>
    <t>N65</t>
    <phoneticPr fontId="2" type="noConversion"/>
  </si>
  <si>
    <t>N68</t>
    <phoneticPr fontId="2" type="noConversion"/>
  </si>
  <si>
    <r>
      <t>N69</t>
    </r>
    <r>
      <rPr>
        <sz val="11"/>
        <color theme="1"/>
        <rFont val="宋体"/>
        <family val="2"/>
        <charset val="134"/>
        <scheme val="minor"/>
      </rPr>
      <t/>
    </r>
  </si>
  <si>
    <r>
      <t>N70</t>
    </r>
    <r>
      <rPr>
        <sz val="11"/>
        <color theme="1"/>
        <rFont val="宋体"/>
        <family val="2"/>
        <charset val="134"/>
        <scheme val="minor"/>
      </rPr>
      <t/>
    </r>
  </si>
  <si>
    <t>N71</t>
    <phoneticPr fontId="2" type="noConversion"/>
  </si>
  <si>
    <t>N74</t>
    <phoneticPr fontId="2" type="noConversion"/>
  </si>
  <si>
    <t>N76</t>
    <phoneticPr fontId="2" type="noConversion"/>
  </si>
  <si>
    <r>
      <rPr>
        <sz val="24"/>
        <color indexed="8"/>
        <rFont val="华文中宋"/>
        <family val="3"/>
        <charset val="134"/>
      </rPr>
      <t>江苏省普通高校学生资助绩效评价报表</t>
    </r>
  </si>
  <si>
    <r>
      <rPr>
        <b/>
        <sz val="16"/>
        <color indexed="8"/>
        <rFont val="宋体"/>
        <family val="3"/>
        <charset val="134"/>
      </rPr>
      <t>（</t>
    </r>
    <r>
      <rPr>
        <b/>
        <sz val="16"/>
        <color indexed="8"/>
        <rFont val="Times New Roman"/>
        <family val="1"/>
      </rPr>
      <t xml:space="preserve"> 2019</t>
    </r>
    <r>
      <rPr>
        <b/>
        <sz val="16"/>
        <color indexed="8"/>
        <rFont val="宋体"/>
        <family val="3"/>
        <charset val="134"/>
      </rPr>
      <t>年度</t>
    </r>
    <r>
      <rPr>
        <b/>
        <sz val="16"/>
        <color indexed="8"/>
        <rFont val="Times New Roman"/>
        <family val="1"/>
      </rPr>
      <t xml:space="preserve"> </t>
    </r>
    <r>
      <rPr>
        <b/>
        <sz val="16"/>
        <color indexed="8"/>
        <rFont val="宋体"/>
        <family val="3"/>
        <charset val="134"/>
      </rPr>
      <t>）</t>
    </r>
  </si>
  <si>
    <r>
      <rPr>
        <b/>
        <sz val="14"/>
        <rFont val="宋体"/>
        <family val="3"/>
        <charset val="134"/>
      </rPr>
      <t>单位名称（盖章）：</t>
    </r>
  </si>
  <si>
    <r>
      <rPr>
        <b/>
        <sz val="14"/>
        <rFont val="宋体"/>
        <family val="3"/>
        <charset val="134"/>
      </rPr>
      <t>单位代码：</t>
    </r>
  </si>
  <si>
    <r>
      <rPr>
        <b/>
        <sz val="14"/>
        <rFont val="宋体"/>
        <family val="3"/>
        <charset val="134"/>
      </rPr>
      <t>单位负责人（签字）：</t>
    </r>
  </si>
  <si>
    <r>
      <rPr>
        <b/>
        <sz val="14"/>
        <color indexed="8"/>
        <rFont val="宋体"/>
        <family val="3"/>
        <charset val="134"/>
      </rPr>
      <t>填报日期：</t>
    </r>
  </si>
  <si>
    <r>
      <t xml:space="preserve">           </t>
    </r>
    <r>
      <rPr>
        <sz val="14"/>
        <color indexed="8"/>
        <rFont val="宋体"/>
        <family val="3"/>
        <charset val="134"/>
      </rPr>
      <t>年</t>
    </r>
    <r>
      <rPr>
        <sz val="14"/>
        <color indexed="8"/>
        <rFont val="Times New Roman"/>
        <family val="1"/>
      </rPr>
      <t xml:space="preserve">      </t>
    </r>
    <r>
      <rPr>
        <sz val="14"/>
        <color indexed="8"/>
        <rFont val="宋体"/>
        <family val="3"/>
        <charset val="134"/>
      </rPr>
      <t>月</t>
    </r>
    <r>
      <rPr>
        <sz val="14"/>
        <color indexed="8"/>
        <rFont val="Times New Roman"/>
        <family val="1"/>
      </rPr>
      <t xml:space="preserve">      </t>
    </r>
    <r>
      <rPr>
        <sz val="14"/>
        <color indexed="8"/>
        <rFont val="宋体"/>
        <family val="3"/>
        <charset val="134"/>
      </rPr>
      <t>日</t>
    </r>
  </si>
  <si>
    <r>
      <rPr>
        <sz val="16"/>
        <color indexed="8"/>
        <rFont val="华文中宋"/>
        <family val="3"/>
        <charset val="134"/>
      </rPr>
      <t>省教育厅</t>
    </r>
    <r>
      <rPr>
        <sz val="16"/>
        <color indexed="8"/>
        <rFont val="Times New Roman"/>
        <family val="1"/>
      </rPr>
      <t xml:space="preserve">  </t>
    </r>
    <r>
      <rPr>
        <sz val="16"/>
        <color indexed="8"/>
        <rFont val="华文中宋"/>
        <family val="3"/>
        <charset val="134"/>
      </rPr>
      <t>省财政厅</t>
    </r>
    <r>
      <rPr>
        <sz val="16"/>
        <color indexed="8"/>
        <rFont val="Times New Roman"/>
        <family val="1"/>
      </rPr>
      <t xml:space="preserve">  </t>
    </r>
    <r>
      <rPr>
        <sz val="16"/>
        <color indexed="8"/>
        <rFont val="华文中宋"/>
        <family val="3"/>
        <charset val="134"/>
      </rPr>
      <t>印制</t>
    </r>
  </si>
  <si>
    <r>
      <t>2020</t>
    </r>
    <r>
      <rPr>
        <sz val="16"/>
        <color indexed="8"/>
        <rFont val="华文中宋"/>
        <family val="3"/>
        <charset val="134"/>
      </rPr>
      <t>年</t>
    </r>
    <r>
      <rPr>
        <sz val="16"/>
        <color indexed="8"/>
        <rFont val="Times New Roman"/>
        <family val="1"/>
      </rPr>
      <t>3</t>
    </r>
    <r>
      <rPr>
        <sz val="16"/>
        <color indexed="8"/>
        <rFont val="华文中宋"/>
        <family val="3"/>
        <charset val="134"/>
      </rPr>
      <t>月</t>
    </r>
    <phoneticPr fontId="2" type="noConversion"/>
  </si>
  <si>
    <t>记录、
投诉等</t>
    <phoneticPr fontId="2" type="noConversion"/>
  </si>
  <si>
    <r>
      <rPr>
        <b/>
        <sz val="10"/>
        <color theme="1"/>
        <rFont val="黑体"/>
        <family val="3"/>
        <charset val="134"/>
      </rPr>
      <t>一～三级指标</t>
    </r>
  </si>
  <si>
    <r>
      <rPr>
        <b/>
        <sz val="10"/>
        <color theme="1"/>
        <rFont val="黑体"/>
        <family val="3"/>
        <charset val="134"/>
      </rPr>
      <t>四级指标（评分依据）</t>
    </r>
  </si>
  <si>
    <r>
      <rPr>
        <b/>
        <sz val="10"/>
        <color theme="1"/>
        <rFont val="黑体"/>
        <family val="3"/>
        <charset val="134"/>
      </rPr>
      <t>权重（按办学分类）</t>
    </r>
  </si>
  <si>
    <r>
      <rPr>
        <b/>
        <sz val="10"/>
        <color theme="1"/>
        <rFont val="黑体"/>
        <family val="3"/>
        <charset val="134"/>
      </rPr>
      <t>指标值</t>
    </r>
  </si>
  <si>
    <r>
      <rPr>
        <b/>
        <sz val="10"/>
        <color theme="1"/>
        <rFont val="黑体"/>
        <family val="3"/>
        <charset val="134"/>
      </rPr>
      <t>得分</t>
    </r>
  </si>
  <si>
    <r>
      <rPr>
        <b/>
        <sz val="10"/>
        <color theme="1"/>
        <rFont val="黑体"/>
        <family val="3"/>
        <charset val="134"/>
      </rPr>
      <t>支撑材料</t>
    </r>
  </si>
  <si>
    <r>
      <rPr>
        <b/>
        <sz val="10"/>
        <color theme="1"/>
        <rFont val="黑体"/>
        <family val="3"/>
        <charset val="134"/>
      </rPr>
      <t>四级指标解释</t>
    </r>
  </si>
  <si>
    <r>
      <rPr>
        <b/>
        <sz val="10"/>
        <color theme="1"/>
        <rFont val="黑体"/>
        <family val="3"/>
        <charset val="134"/>
      </rPr>
      <t>代码</t>
    </r>
  </si>
  <si>
    <r>
      <rPr>
        <b/>
        <sz val="10"/>
        <color theme="1"/>
        <rFont val="黑体"/>
        <family val="3"/>
        <charset val="134"/>
      </rPr>
      <t>指标名称</t>
    </r>
  </si>
  <si>
    <r>
      <rPr>
        <b/>
        <sz val="10"/>
        <color theme="1"/>
        <rFont val="黑体"/>
        <family val="3"/>
        <charset val="134"/>
      </rPr>
      <t>民办类</t>
    </r>
  </si>
  <si>
    <r>
      <rPr>
        <b/>
        <sz val="10"/>
        <color theme="1"/>
        <rFont val="黑体"/>
        <family val="3"/>
        <charset val="134"/>
      </rPr>
      <t>本专科类</t>
    </r>
  </si>
  <si>
    <r>
      <rPr>
        <b/>
        <sz val="10"/>
        <color theme="1"/>
        <rFont val="黑体"/>
        <family val="3"/>
        <charset val="134"/>
      </rPr>
      <t>研究生类</t>
    </r>
  </si>
  <si>
    <r>
      <t>A.</t>
    </r>
    <r>
      <rPr>
        <b/>
        <sz val="10"/>
        <color theme="1"/>
        <rFont val="宋体"/>
        <family val="3"/>
        <charset val="134"/>
      </rPr>
      <t>基础建设</t>
    </r>
  </si>
  <si>
    <r>
      <t>A1</t>
    </r>
    <r>
      <rPr>
        <b/>
        <sz val="10"/>
        <color theme="1"/>
        <rFont val="宋体"/>
        <family val="3"/>
        <charset val="134"/>
      </rPr>
      <t>机构建设</t>
    </r>
  </si>
  <si>
    <r>
      <t>A11</t>
    </r>
    <r>
      <rPr>
        <sz val="10"/>
        <color theme="1"/>
        <rFont val="宋体"/>
        <family val="3"/>
        <charset val="134"/>
      </rPr>
      <t>管理机构</t>
    </r>
  </si>
  <si>
    <r>
      <rPr>
        <sz val="10"/>
        <color theme="1"/>
        <rFont val="宋体"/>
        <family val="3"/>
        <charset val="134"/>
      </rPr>
      <t>建立健全本专科学生资助管理机构</t>
    </r>
  </si>
  <si>
    <r>
      <rPr>
        <sz val="10"/>
        <color theme="1"/>
        <rFont val="宋体"/>
        <family val="3"/>
        <charset val="134"/>
      </rPr>
      <t>绝对值</t>
    </r>
  </si>
  <si>
    <r>
      <rPr>
        <sz val="10"/>
        <color theme="1"/>
        <rFont val="宋体"/>
        <family val="3"/>
        <charset val="134"/>
      </rPr>
      <t>设立批文</t>
    </r>
  </si>
  <si>
    <r>
      <t>A12</t>
    </r>
    <r>
      <rPr>
        <sz val="10"/>
        <color theme="1"/>
        <rFont val="宋体"/>
        <family val="3"/>
        <charset val="134"/>
      </rPr>
      <t>研究生管理机构</t>
    </r>
  </si>
  <si>
    <r>
      <rPr>
        <sz val="10"/>
        <color theme="1"/>
        <rFont val="宋体"/>
        <family val="3"/>
        <charset val="134"/>
      </rPr>
      <t>建立健全研究生资助管理机构</t>
    </r>
  </si>
  <si>
    <r>
      <t>A13</t>
    </r>
    <r>
      <rPr>
        <sz val="10"/>
        <color theme="1"/>
        <rFont val="宋体"/>
        <family val="3"/>
        <charset val="134"/>
      </rPr>
      <t>人员编制</t>
    </r>
  </si>
  <si>
    <r>
      <rPr>
        <sz val="10"/>
        <color theme="1"/>
        <rFont val="宋体"/>
        <family val="3"/>
        <charset val="134"/>
      </rPr>
      <t>助学管理机构在岗人数合理性</t>
    </r>
  </si>
  <si>
    <r>
      <t>A2</t>
    </r>
    <r>
      <rPr>
        <b/>
        <sz val="10"/>
        <color theme="1"/>
        <rFont val="宋体"/>
        <family val="3"/>
        <charset val="134"/>
      </rPr>
      <t>制度建设</t>
    </r>
  </si>
  <si>
    <r>
      <t>A21</t>
    </r>
    <r>
      <rPr>
        <sz val="10"/>
        <color theme="1"/>
        <rFont val="宋体"/>
        <family val="3"/>
        <charset val="134"/>
      </rPr>
      <t>政策落实</t>
    </r>
  </si>
  <si>
    <r>
      <rPr>
        <sz val="10"/>
        <color theme="1"/>
        <rFont val="宋体"/>
        <family val="3"/>
        <charset val="134"/>
      </rPr>
      <t>各类学生资助政策落实文件</t>
    </r>
  </si>
  <si>
    <r>
      <rPr>
        <sz val="10"/>
        <color theme="1"/>
        <rFont val="宋体"/>
        <family val="3"/>
        <charset val="134"/>
      </rPr>
      <t>发文副本</t>
    </r>
  </si>
  <si>
    <r>
      <t>A22</t>
    </r>
    <r>
      <rPr>
        <sz val="10"/>
        <color theme="1"/>
        <rFont val="宋体"/>
        <family val="3"/>
        <charset val="134"/>
      </rPr>
      <t>日常管理制度</t>
    </r>
  </si>
  <si>
    <r>
      <rPr>
        <sz val="10"/>
        <color theme="1"/>
        <rFont val="宋体"/>
        <family val="3"/>
        <charset val="134"/>
      </rPr>
      <t>资助管理机构内部管理制度</t>
    </r>
  </si>
  <si>
    <r>
      <t>A23</t>
    </r>
    <r>
      <rPr>
        <sz val="10"/>
        <color theme="1"/>
        <rFont val="宋体"/>
        <family val="3"/>
        <charset val="134"/>
      </rPr>
      <t>财务管理制度</t>
    </r>
  </si>
  <si>
    <r>
      <rPr>
        <sz val="10"/>
        <color theme="1"/>
        <rFont val="宋体"/>
        <family val="3"/>
        <charset val="134"/>
      </rPr>
      <t>资助经费支出管理制度</t>
    </r>
  </si>
  <si>
    <r>
      <t>A3</t>
    </r>
    <r>
      <rPr>
        <b/>
        <sz val="10"/>
        <color theme="1"/>
        <rFont val="宋体"/>
        <family val="3"/>
        <charset val="134"/>
      </rPr>
      <t>助学经费</t>
    </r>
  </si>
  <si>
    <r>
      <t>A31</t>
    </r>
    <r>
      <rPr>
        <sz val="10"/>
        <color theme="1"/>
        <rFont val="宋体"/>
        <family val="3"/>
        <charset val="134"/>
      </rPr>
      <t>事业提取</t>
    </r>
  </si>
  <si>
    <r>
      <rPr>
        <sz val="10"/>
        <color theme="1"/>
        <rFont val="宋体"/>
        <family val="3"/>
        <charset val="134"/>
      </rPr>
      <t>从事业收入中提取资助经费实现率</t>
    </r>
  </si>
  <si>
    <r>
      <rPr>
        <sz val="10"/>
        <color theme="1"/>
        <rFont val="宋体"/>
        <family val="3"/>
        <charset val="134"/>
      </rPr>
      <t>序数法</t>
    </r>
  </si>
  <si>
    <r>
      <rPr>
        <sz val="10"/>
        <color theme="1"/>
        <rFont val="宋体"/>
        <family val="3"/>
        <charset val="134"/>
      </rPr>
      <t>会计资料</t>
    </r>
  </si>
  <si>
    <r>
      <t>B.</t>
    </r>
    <r>
      <rPr>
        <b/>
        <sz val="10"/>
        <color theme="1"/>
        <rFont val="宋体"/>
        <family val="3"/>
        <charset val="134"/>
      </rPr>
      <t>过程管理</t>
    </r>
  </si>
  <si>
    <r>
      <t>B1</t>
    </r>
    <r>
      <rPr>
        <b/>
        <sz val="10"/>
        <color theme="1"/>
        <rFont val="宋体"/>
        <family val="3"/>
        <charset val="134"/>
      </rPr>
      <t>家庭经济困难学生认定</t>
    </r>
  </si>
  <si>
    <r>
      <t>B11</t>
    </r>
    <r>
      <rPr>
        <sz val="10"/>
        <color theme="1"/>
        <rFont val="宋体"/>
        <family val="3"/>
        <charset val="134"/>
      </rPr>
      <t>认定制度</t>
    </r>
  </si>
  <si>
    <r>
      <t>2019</t>
    </r>
    <r>
      <rPr>
        <sz val="10"/>
        <color theme="1"/>
        <rFont val="宋体"/>
        <family val="3"/>
        <charset val="134"/>
      </rPr>
      <t>年是否完善家庭经济困难学生认定制度</t>
    </r>
  </si>
  <si>
    <r>
      <t>B12</t>
    </r>
    <r>
      <rPr>
        <sz val="10"/>
        <color theme="1"/>
        <rFont val="宋体"/>
        <family val="3"/>
        <charset val="134"/>
      </rPr>
      <t>建档立卡信息核查</t>
    </r>
  </si>
  <si>
    <r>
      <rPr>
        <sz val="10"/>
        <color theme="1"/>
        <rFont val="宋体"/>
        <family val="3"/>
        <charset val="134"/>
      </rPr>
      <t>省系统建档立卡学生核对情况</t>
    </r>
  </si>
  <si>
    <r>
      <rPr>
        <sz val="10"/>
        <color theme="1"/>
        <rFont val="宋体"/>
        <family val="3"/>
        <charset val="134"/>
      </rPr>
      <t>按省系统中建档立卡人员核对情况，在省管理系统中是否全部核对，并填写资助情况和核对不通过原因</t>
    </r>
  </si>
  <si>
    <r>
      <rPr>
        <sz val="10"/>
        <color theme="1"/>
        <rFont val="宋体"/>
        <family val="3"/>
        <charset val="134"/>
      </rPr>
      <t>全国系统中建档立卡下发数据资助及核查情况</t>
    </r>
  </si>
  <si>
    <r>
      <rPr>
        <sz val="10"/>
        <color theme="1"/>
        <rFont val="宋体"/>
        <family val="3"/>
        <charset val="134"/>
      </rPr>
      <t>记录值</t>
    </r>
  </si>
  <si>
    <r>
      <rPr>
        <sz val="10"/>
        <color theme="1"/>
        <rFont val="宋体"/>
        <family val="3"/>
        <charset val="134"/>
      </rPr>
      <t>全国系统中所有下发学生，符合条件的全部予以资助，未资助的均录入原因</t>
    </r>
  </si>
  <si>
    <r>
      <t>B2</t>
    </r>
    <r>
      <rPr>
        <b/>
        <sz val="10"/>
        <color theme="1"/>
        <rFont val="宋体"/>
        <family val="3"/>
        <charset val="134"/>
      </rPr>
      <t>国家奖助学金</t>
    </r>
  </si>
  <si>
    <r>
      <t>B21</t>
    </r>
    <r>
      <rPr>
        <sz val="10"/>
        <color theme="1"/>
        <rFont val="宋体"/>
        <family val="3"/>
        <charset val="134"/>
      </rPr>
      <t>国家奖助学金</t>
    </r>
  </si>
  <si>
    <r>
      <rPr>
        <sz val="10"/>
        <color theme="1"/>
        <rFont val="宋体"/>
        <family val="3"/>
        <charset val="134"/>
      </rPr>
      <t>国家奖学金工作质量</t>
    </r>
  </si>
  <si>
    <r>
      <rPr>
        <sz val="10"/>
        <color theme="1"/>
        <rFont val="宋体"/>
        <family val="3"/>
        <charset val="134"/>
      </rPr>
      <t>本专科生和研究生国家奖学金工作开展情况，系统填报情况</t>
    </r>
  </si>
  <si>
    <r>
      <rPr>
        <sz val="10"/>
        <color theme="1"/>
        <rFont val="宋体"/>
        <family val="3"/>
        <charset val="134"/>
      </rPr>
      <t>国家助学金工作质量</t>
    </r>
  </si>
  <si>
    <r>
      <rPr>
        <sz val="10"/>
        <color theme="1"/>
        <rFont val="宋体"/>
        <family val="3"/>
        <charset val="134"/>
      </rPr>
      <t>本专科生和研究生国家助学金工作开展情况，系统填报情况</t>
    </r>
  </si>
  <si>
    <r>
      <rPr>
        <sz val="10"/>
        <color theme="1"/>
        <rFont val="宋体"/>
        <family val="3"/>
        <charset val="134"/>
      </rPr>
      <t>国家励志奖学金工作质量</t>
    </r>
  </si>
  <si>
    <r>
      <rPr>
        <sz val="10"/>
        <color theme="1"/>
        <rFont val="宋体"/>
        <family val="3"/>
        <charset val="134"/>
      </rPr>
      <t>国家励志奖学金工作开展情况，系统填报情况</t>
    </r>
  </si>
  <si>
    <r>
      <t>B22</t>
    </r>
    <r>
      <rPr>
        <sz val="10"/>
        <color theme="1"/>
        <rFont val="宋体"/>
        <family val="3"/>
        <charset val="134"/>
      </rPr>
      <t>研究生学业奖学金</t>
    </r>
  </si>
  <si>
    <r>
      <rPr>
        <sz val="10"/>
        <color theme="1"/>
        <rFont val="宋体"/>
        <family val="3"/>
        <charset val="134"/>
      </rPr>
      <t>研究生学业奖学金工作质量</t>
    </r>
  </si>
  <si>
    <r>
      <rPr>
        <sz val="10"/>
        <color theme="1"/>
        <rFont val="宋体"/>
        <family val="3"/>
        <charset val="134"/>
      </rPr>
      <t>研究生学生奖学金工作开展情况，系统填报情况</t>
    </r>
  </si>
  <si>
    <r>
      <t>B3</t>
    </r>
    <r>
      <rPr>
        <b/>
        <sz val="10"/>
        <color theme="1"/>
        <rFont val="宋体"/>
        <family val="3"/>
        <charset val="134"/>
      </rPr>
      <t>国家助学贷款</t>
    </r>
  </si>
  <si>
    <r>
      <t>B31</t>
    </r>
    <r>
      <rPr>
        <sz val="10"/>
        <color theme="1"/>
        <rFont val="宋体"/>
        <family val="3"/>
        <charset val="134"/>
      </rPr>
      <t>生源地信用助学贷款</t>
    </r>
  </si>
  <si>
    <r>
      <rPr>
        <sz val="10"/>
        <color theme="1"/>
        <rFont val="宋体"/>
        <family val="3"/>
        <charset val="134"/>
      </rPr>
      <t>贷款回执录入工作质量</t>
    </r>
  </si>
  <si>
    <r>
      <rPr>
        <sz val="10"/>
        <color theme="1"/>
        <rFont val="宋体"/>
        <family val="3"/>
        <charset val="134"/>
      </rPr>
      <t>开行系统</t>
    </r>
  </si>
  <si>
    <r>
      <rPr>
        <sz val="10"/>
        <color theme="1"/>
        <rFont val="宋体"/>
        <family val="3"/>
        <charset val="134"/>
      </rPr>
      <t>生源地信用助学贷款回报按时正确录入记录</t>
    </r>
  </si>
  <si>
    <r>
      <t>B32</t>
    </r>
    <r>
      <rPr>
        <sz val="10"/>
        <color theme="1"/>
        <rFont val="宋体"/>
        <family val="3"/>
        <charset val="134"/>
      </rPr>
      <t>信贷风险管理</t>
    </r>
  </si>
  <si>
    <r>
      <rPr>
        <sz val="10"/>
        <color theme="1"/>
        <rFont val="宋体"/>
        <family val="3"/>
        <charset val="134"/>
      </rPr>
      <t>开展金融知识和诚信教育</t>
    </r>
  </si>
  <si>
    <r>
      <rPr>
        <sz val="10"/>
        <color theme="1"/>
        <rFont val="宋体"/>
        <family val="3"/>
        <charset val="134"/>
      </rPr>
      <t>按规定开展诚信教育和金融知识教育情况及诚信教育报告报送情况</t>
    </r>
  </si>
  <si>
    <r>
      <rPr>
        <sz val="10"/>
        <color theme="1"/>
        <rFont val="宋体"/>
        <family val="3"/>
        <charset val="134"/>
      </rPr>
      <t>毕业生还款确认工作质量</t>
    </r>
  </si>
  <si>
    <r>
      <rPr>
        <sz val="10"/>
        <color theme="1"/>
        <rFont val="宋体"/>
        <family val="3"/>
        <charset val="134"/>
      </rPr>
      <t>按规定开展获贷学生还款确认工作质量</t>
    </r>
  </si>
  <si>
    <r>
      <rPr>
        <sz val="10"/>
        <color theme="1"/>
        <rFont val="宋体"/>
        <family val="3"/>
        <charset val="134"/>
      </rPr>
      <t>生源地信用助学贷款回收率</t>
    </r>
  </si>
  <si>
    <r>
      <rPr>
        <sz val="10"/>
        <color theme="1"/>
        <rFont val="宋体"/>
        <family val="3"/>
        <charset val="134"/>
      </rPr>
      <t>本校生源地信用助学贷款获贷学生还款质量（按顺序得分）</t>
    </r>
  </si>
  <si>
    <r>
      <rPr>
        <sz val="10"/>
        <color theme="1"/>
        <rFont val="宋体"/>
        <family val="3"/>
        <charset val="134"/>
      </rPr>
      <t>催收逾期生源地信用助学贷款</t>
    </r>
  </si>
  <si>
    <r>
      <rPr>
        <sz val="10"/>
        <color theme="1"/>
        <rFont val="宋体"/>
        <family val="3"/>
        <charset val="134"/>
      </rPr>
      <t>生源地信用助学贷款期末回收率与期初相比较</t>
    </r>
  </si>
  <si>
    <r>
      <t>B33</t>
    </r>
    <r>
      <rPr>
        <sz val="10"/>
        <color theme="1"/>
        <rFont val="宋体"/>
        <family val="3"/>
        <charset val="134"/>
      </rPr>
      <t>专项补偿资金</t>
    </r>
  </si>
  <si>
    <r>
      <rPr>
        <sz val="10"/>
        <color theme="1"/>
        <rFont val="宋体"/>
        <family val="3"/>
        <charset val="134"/>
      </rPr>
      <t>国家助学贷款风险补偿金缴付</t>
    </r>
  </si>
  <si>
    <r>
      <rPr>
        <sz val="10"/>
        <color theme="1"/>
        <rFont val="宋体"/>
        <family val="3"/>
        <charset val="134"/>
      </rPr>
      <t>记录</t>
    </r>
  </si>
  <si>
    <r>
      <rPr>
        <sz val="10"/>
        <color theme="1"/>
        <rFont val="宋体"/>
        <family val="3"/>
        <charset val="134"/>
      </rPr>
      <t>及时足额缴付国家助学贷款风险补偿金情况</t>
    </r>
  </si>
  <si>
    <r>
      <t>B4</t>
    </r>
    <r>
      <rPr>
        <b/>
        <sz val="10"/>
        <color theme="1"/>
        <rFont val="宋体"/>
        <family val="3"/>
        <charset val="134"/>
      </rPr>
      <t>高校资助</t>
    </r>
  </si>
  <si>
    <r>
      <t>B41</t>
    </r>
    <r>
      <rPr>
        <sz val="10"/>
        <color theme="1"/>
        <rFont val="宋体"/>
        <family val="3"/>
        <charset val="134"/>
      </rPr>
      <t>绿色通道</t>
    </r>
  </si>
  <si>
    <r>
      <t>B42</t>
    </r>
    <r>
      <rPr>
        <sz val="10"/>
        <color theme="1"/>
        <rFont val="宋体"/>
        <family val="3"/>
        <charset val="134"/>
      </rPr>
      <t>勤工助学</t>
    </r>
  </si>
  <si>
    <r>
      <rPr>
        <sz val="10"/>
        <color theme="1"/>
        <rFont val="宋体"/>
        <family val="3"/>
        <charset val="134"/>
      </rPr>
      <t>平均每百名贫困生参加勤工助学人次</t>
    </r>
  </si>
  <si>
    <r>
      <rPr>
        <sz val="10"/>
        <color theme="1"/>
        <rFont val="宋体"/>
        <family val="3"/>
        <charset val="134"/>
      </rPr>
      <t>勤工助学生均补助金额</t>
    </r>
  </si>
  <si>
    <r>
      <t>B43</t>
    </r>
    <r>
      <rPr>
        <sz val="10"/>
        <color theme="1"/>
        <rFont val="宋体"/>
        <family val="3"/>
        <charset val="134"/>
      </rPr>
      <t>校内补助等</t>
    </r>
  </si>
  <si>
    <r>
      <rPr>
        <sz val="10"/>
        <color theme="1"/>
        <rFont val="宋体"/>
        <family val="3"/>
        <charset val="134"/>
      </rPr>
      <t>每百名在校中获校内补助人次</t>
    </r>
  </si>
  <si>
    <r>
      <rPr>
        <sz val="10"/>
        <color theme="1"/>
        <rFont val="宋体"/>
        <family val="3"/>
        <charset val="134"/>
      </rPr>
      <t>校内补助生均资助金额</t>
    </r>
  </si>
  <si>
    <r>
      <t>B44</t>
    </r>
    <r>
      <rPr>
        <sz val="10"/>
        <color theme="1"/>
        <rFont val="宋体"/>
        <family val="3"/>
        <charset val="134"/>
      </rPr>
      <t>社会捐赠资助</t>
    </r>
  </si>
  <si>
    <r>
      <rPr>
        <sz val="10"/>
        <color theme="1"/>
        <rFont val="宋体"/>
        <family val="3"/>
        <charset val="134"/>
      </rPr>
      <t>每千名在校生中获社会资助人数</t>
    </r>
  </si>
  <si>
    <r>
      <t>B45</t>
    </r>
    <r>
      <rPr>
        <sz val="10"/>
        <color theme="1"/>
        <rFont val="宋体"/>
        <family val="3"/>
        <charset val="134"/>
      </rPr>
      <t>建档立卡免学费</t>
    </r>
  </si>
  <si>
    <r>
      <rPr>
        <sz val="10"/>
        <color theme="1"/>
        <rFont val="宋体"/>
        <family val="3"/>
        <charset val="134"/>
      </rPr>
      <t>建档立卡免学费人数占比</t>
    </r>
  </si>
  <si>
    <r>
      <rPr>
        <sz val="10"/>
        <color theme="1"/>
        <rFont val="宋体"/>
        <family val="3"/>
        <charset val="134"/>
      </rPr>
      <t>生均建档立卡减免学费金额</t>
    </r>
  </si>
  <si>
    <r>
      <t>B5</t>
    </r>
    <r>
      <rPr>
        <b/>
        <sz val="10"/>
        <color theme="1"/>
        <rFont val="宋体"/>
        <family val="3"/>
        <charset val="134"/>
      </rPr>
      <t>学费补偿</t>
    </r>
  </si>
  <si>
    <r>
      <t>B51</t>
    </r>
    <r>
      <rPr>
        <sz val="10"/>
        <color theme="1"/>
        <rFont val="宋体"/>
        <family val="3"/>
        <charset val="134"/>
      </rPr>
      <t>服兵役国家资助</t>
    </r>
  </si>
  <si>
    <r>
      <rPr>
        <sz val="10"/>
        <color theme="1"/>
        <rFont val="宋体"/>
        <family val="3"/>
        <charset val="134"/>
      </rPr>
      <t>义务兵、直招士官和退役士兵资助工作质量</t>
    </r>
  </si>
  <si>
    <r>
      <rPr>
        <sz val="10"/>
        <color theme="1"/>
        <rFont val="宋体"/>
        <family val="3"/>
        <charset val="134"/>
      </rPr>
      <t>根据管理系统和工作记录评价</t>
    </r>
  </si>
  <si>
    <r>
      <t>B52</t>
    </r>
    <r>
      <rPr>
        <sz val="10"/>
        <color theme="1"/>
        <rFont val="宋体"/>
        <family val="3"/>
        <charset val="134"/>
      </rPr>
      <t>苏北就业学费补偿</t>
    </r>
  </si>
  <si>
    <r>
      <rPr>
        <sz val="10"/>
        <color theme="1"/>
        <rFont val="宋体"/>
        <family val="3"/>
        <charset val="134"/>
      </rPr>
      <t>苏北就业学费补偿宣传工作</t>
    </r>
  </si>
  <si>
    <r>
      <rPr>
        <sz val="10"/>
        <color theme="1"/>
        <rFont val="宋体"/>
        <family val="3"/>
        <charset val="134"/>
      </rPr>
      <t>可查证资料</t>
    </r>
  </si>
  <si>
    <r>
      <t>B6</t>
    </r>
    <r>
      <rPr>
        <b/>
        <sz val="10"/>
        <color theme="1"/>
        <rFont val="宋体"/>
        <family val="3"/>
        <charset val="134"/>
      </rPr>
      <t>业务报表</t>
    </r>
  </si>
  <si>
    <r>
      <t>B61</t>
    </r>
    <r>
      <rPr>
        <sz val="10"/>
        <color theme="1"/>
        <rFont val="宋体"/>
        <family val="3"/>
        <charset val="134"/>
      </rPr>
      <t>年度高校资助信息报送</t>
    </r>
  </si>
  <si>
    <r>
      <rPr>
        <sz val="10"/>
        <color theme="1"/>
        <rFont val="宋体"/>
        <family val="3"/>
        <charset val="134"/>
      </rPr>
      <t>教育部全国高校学生资助信息平台报送</t>
    </r>
  </si>
  <si>
    <r>
      <rPr>
        <sz val="10"/>
        <color theme="1"/>
        <rFont val="宋体"/>
        <family val="3"/>
        <charset val="134"/>
      </rPr>
      <t>平台统计</t>
    </r>
  </si>
  <si>
    <r>
      <rPr>
        <sz val="10"/>
        <color theme="1"/>
        <rFont val="宋体"/>
        <family val="3"/>
        <charset val="134"/>
      </rPr>
      <t>教育部学信网平台信息录入工作情况</t>
    </r>
  </si>
  <si>
    <r>
      <t>B62</t>
    </r>
    <r>
      <rPr>
        <sz val="10"/>
        <color theme="1"/>
        <rFont val="宋体"/>
        <family val="3"/>
        <charset val="134"/>
      </rPr>
      <t>建档立卡工作报表</t>
    </r>
  </si>
  <si>
    <r>
      <rPr>
        <sz val="10"/>
        <color theme="1"/>
        <rFont val="宋体"/>
        <family val="3"/>
        <charset val="134"/>
      </rPr>
      <t>建档立卡工作报表质量</t>
    </r>
  </si>
  <si>
    <r>
      <rPr>
        <sz val="10"/>
        <color theme="1"/>
        <rFont val="宋体"/>
        <family val="3"/>
        <charset val="134"/>
      </rPr>
      <t>年度资助绩效评价报表数据质量</t>
    </r>
  </si>
  <si>
    <r>
      <rPr>
        <sz val="10"/>
        <color theme="1"/>
        <rFont val="宋体"/>
        <family val="3"/>
        <charset val="134"/>
      </rPr>
      <t>审核记录</t>
    </r>
  </si>
  <si>
    <r>
      <rPr>
        <sz val="10"/>
        <color theme="1"/>
        <rFont val="宋体"/>
        <family val="3"/>
        <charset val="134"/>
      </rPr>
      <t>根据评审专家评审结论评价</t>
    </r>
  </si>
  <si>
    <r>
      <t>B7</t>
    </r>
    <r>
      <rPr>
        <b/>
        <sz val="10"/>
        <color theme="1"/>
        <rFont val="宋体"/>
        <family val="3"/>
        <charset val="134"/>
      </rPr>
      <t>宣传工作</t>
    </r>
  </si>
  <si>
    <r>
      <t>B71</t>
    </r>
    <r>
      <rPr>
        <sz val="10"/>
        <color theme="1"/>
        <rFont val="宋体"/>
        <family val="3"/>
        <charset val="134"/>
      </rPr>
      <t>制定年度宣传计划</t>
    </r>
  </si>
  <si>
    <r>
      <rPr>
        <sz val="10"/>
        <color theme="1"/>
        <rFont val="宋体"/>
        <family val="3"/>
        <charset val="134"/>
      </rPr>
      <t>是否制定年度宣传计划</t>
    </r>
  </si>
  <si>
    <r>
      <t>B72</t>
    </r>
    <r>
      <rPr>
        <sz val="10"/>
        <color theme="1"/>
        <rFont val="宋体"/>
        <family val="3"/>
        <charset val="134"/>
      </rPr>
      <t>传统媒体及新媒体宣传</t>
    </r>
  </si>
  <si>
    <r>
      <rPr>
        <sz val="10"/>
        <color theme="1"/>
        <rFont val="宋体"/>
        <family val="3"/>
        <charset val="134"/>
      </rPr>
      <t>在传统媒体及新媒体开展资助宣传工作</t>
    </r>
  </si>
  <si>
    <r>
      <rPr>
        <sz val="10"/>
        <color theme="1"/>
        <rFont val="宋体"/>
        <family val="3"/>
        <charset val="134"/>
      </rPr>
      <t>工作动态、新闻被采用情况</t>
    </r>
  </si>
  <si>
    <r>
      <t>C.</t>
    </r>
    <r>
      <rPr>
        <b/>
        <sz val="10"/>
        <color theme="1"/>
        <rFont val="宋体"/>
        <family val="3"/>
        <charset val="134"/>
      </rPr>
      <t>工作成效</t>
    </r>
  </si>
  <si>
    <r>
      <t>C1</t>
    </r>
    <r>
      <rPr>
        <b/>
        <sz val="10"/>
        <color theme="1"/>
        <rFont val="宋体"/>
        <family val="3"/>
        <charset val="134"/>
      </rPr>
      <t>资助效果</t>
    </r>
  </si>
  <si>
    <r>
      <t>C11</t>
    </r>
    <r>
      <rPr>
        <sz val="10"/>
        <color theme="1"/>
        <rFont val="宋体"/>
        <family val="3"/>
        <charset val="134"/>
      </rPr>
      <t>资助覆盖面</t>
    </r>
  </si>
  <si>
    <r>
      <rPr>
        <sz val="10"/>
        <color theme="1"/>
        <rFont val="宋体"/>
        <family val="3"/>
        <charset val="134"/>
      </rPr>
      <t>学生资助覆盖面</t>
    </r>
  </si>
  <si>
    <r>
      <rPr>
        <sz val="10"/>
        <color theme="1"/>
        <rFont val="宋体"/>
        <family val="3"/>
        <charset val="134"/>
      </rPr>
      <t>报表</t>
    </r>
  </si>
  <si>
    <r>
      <t>C12</t>
    </r>
    <r>
      <rPr>
        <sz val="10"/>
        <color theme="1"/>
        <rFont val="宋体"/>
        <family val="3"/>
        <charset val="134"/>
      </rPr>
      <t>生均资助金额</t>
    </r>
  </si>
  <si>
    <r>
      <rPr>
        <sz val="10"/>
        <color theme="1"/>
        <rFont val="宋体"/>
        <family val="3"/>
        <charset val="134"/>
      </rPr>
      <t>生均学生资助金额</t>
    </r>
  </si>
  <si>
    <r>
      <t>C2</t>
    </r>
    <r>
      <rPr>
        <b/>
        <sz val="10"/>
        <color theme="1"/>
        <rFont val="宋体"/>
        <family val="3"/>
        <charset val="134"/>
      </rPr>
      <t>资助育人</t>
    </r>
  </si>
  <si>
    <r>
      <t>C21</t>
    </r>
    <r>
      <rPr>
        <sz val="10"/>
        <color theme="1"/>
        <rFont val="宋体"/>
        <family val="3"/>
        <charset val="134"/>
      </rPr>
      <t>资助育人典型</t>
    </r>
  </si>
  <si>
    <r>
      <rPr>
        <sz val="10"/>
        <color theme="1"/>
        <rFont val="宋体"/>
        <family val="3"/>
        <charset val="134"/>
      </rPr>
      <t>资助育人典型事迹质量</t>
    </r>
  </si>
  <si>
    <r>
      <t>C22</t>
    </r>
    <r>
      <rPr>
        <sz val="10"/>
        <color theme="1"/>
        <rFont val="宋体"/>
        <family val="3"/>
        <charset val="134"/>
      </rPr>
      <t>理论与实践</t>
    </r>
  </si>
  <si>
    <r>
      <rPr>
        <sz val="10"/>
        <color theme="1"/>
        <rFont val="宋体"/>
        <family val="3"/>
        <charset val="134"/>
      </rPr>
      <t>资助育人理论与实践成果</t>
    </r>
  </si>
  <si>
    <r>
      <rPr>
        <sz val="10"/>
        <color theme="1"/>
        <rFont val="宋体"/>
        <family val="3"/>
        <charset val="134"/>
      </rPr>
      <t>总结、
期刊库</t>
    </r>
    <phoneticPr fontId="2" type="noConversion"/>
  </si>
  <si>
    <r>
      <rPr>
        <sz val="10"/>
        <color theme="1"/>
        <rFont val="宋体"/>
        <family val="3"/>
        <charset val="134"/>
      </rPr>
      <t>学校开展资助育人活动</t>
    </r>
  </si>
  <si>
    <r>
      <rPr>
        <sz val="10"/>
        <color theme="1"/>
        <rFont val="宋体"/>
        <family val="3"/>
        <charset val="134"/>
      </rPr>
      <t>家庭经济困难学生就业率</t>
    </r>
  </si>
  <si>
    <r>
      <t>C3</t>
    </r>
    <r>
      <rPr>
        <b/>
        <sz val="10"/>
        <color theme="1"/>
        <rFont val="宋体"/>
        <family val="3"/>
        <charset val="134"/>
      </rPr>
      <t>社会评价</t>
    </r>
  </si>
  <si>
    <r>
      <t>C31</t>
    </r>
    <r>
      <rPr>
        <sz val="10"/>
        <color theme="1"/>
        <rFont val="宋体"/>
        <family val="3"/>
        <charset val="134"/>
      </rPr>
      <t>投诉</t>
    </r>
  </si>
  <si>
    <r>
      <rPr>
        <sz val="10"/>
        <color theme="1"/>
        <rFont val="宋体"/>
        <family val="3"/>
        <charset val="134"/>
      </rPr>
      <t>学生及家长投诉</t>
    </r>
  </si>
  <si>
    <r>
      <t>C32</t>
    </r>
    <r>
      <rPr>
        <sz val="10"/>
        <color theme="1"/>
        <rFont val="宋体"/>
        <family val="3"/>
        <charset val="134"/>
      </rPr>
      <t>学生评价</t>
    </r>
  </si>
  <si>
    <r>
      <rPr>
        <sz val="10"/>
        <color theme="1"/>
        <rFont val="宋体"/>
        <family val="3"/>
        <charset val="134"/>
      </rPr>
      <t>学生对资助工作的综合评价</t>
    </r>
  </si>
  <si>
    <r>
      <rPr>
        <sz val="10"/>
        <color theme="1"/>
        <rFont val="宋体"/>
        <family val="3"/>
        <charset val="134"/>
      </rPr>
      <t>调查法</t>
    </r>
  </si>
  <si>
    <r>
      <rPr>
        <sz val="10"/>
        <color theme="1"/>
        <rFont val="宋体"/>
        <family val="3"/>
        <charset val="134"/>
      </rPr>
      <t>调查问卷</t>
    </r>
  </si>
  <si>
    <r>
      <rPr>
        <sz val="10"/>
        <color theme="1"/>
        <rFont val="宋体"/>
        <family val="3"/>
        <charset val="134"/>
      </rPr>
      <t>从调查问卷中分析，侧重贫困生或受助学生的比重，降低低年级和毕业年级的比重。调查问卷中家长满意度以是否有投诉为准。</t>
    </r>
    <phoneticPr fontId="2" type="noConversion"/>
  </si>
  <si>
    <r>
      <t>C33</t>
    </r>
    <r>
      <rPr>
        <sz val="10"/>
        <color theme="1"/>
        <rFont val="宋体"/>
        <family val="3"/>
        <charset val="134"/>
      </rPr>
      <t>社会监督</t>
    </r>
  </si>
  <si>
    <r>
      <rPr>
        <sz val="10"/>
        <color theme="1"/>
        <rFont val="宋体"/>
        <family val="3"/>
        <charset val="134"/>
      </rPr>
      <t>媒体批评性报道</t>
    </r>
  </si>
  <si>
    <r>
      <rPr>
        <sz val="10"/>
        <color theme="1"/>
        <rFont val="宋体"/>
        <family val="3"/>
        <charset val="134"/>
      </rPr>
      <t>经核实的媒体对本单位学生资助工作的负面报道</t>
    </r>
  </si>
  <si>
    <r>
      <t>D.</t>
    </r>
    <r>
      <rPr>
        <b/>
        <sz val="10"/>
        <color theme="1"/>
        <rFont val="宋体"/>
        <family val="3"/>
        <charset val="134"/>
      </rPr>
      <t>附加指标</t>
    </r>
  </si>
  <si>
    <r>
      <t>D1</t>
    </r>
    <r>
      <rPr>
        <b/>
        <sz val="10"/>
        <color theme="1"/>
        <rFont val="宋体"/>
        <family val="3"/>
        <charset val="134"/>
      </rPr>
      <t>工作参与</t>
    </r>
  </si>
  <si>
    <r>
      <t>D11</t>
    </r>
    <r>
      <rPr>
        <sz val="10"/>
        <color theme="1"/>
        <rFont val="宋体"/>
        <family val="3"/>
        <charset val="134"/>
      </rPr>
      <t>参加省专项工作</t>
    </r>
  </si>
  <si>
    <r>
      <rPr>
        <sz val="10"/>
        <color theme="1"/>
        <rFont val="宋体"/>
        <family val="3"/>
        <charset val="134"/>
      </rPr>
      <t>参加省资助中心专项工作情况</t>
    </r>
  </si>
  <si>
    <r>
      <rPr>
        <sz val="10"/>
        <color theme="1"/>
        <rFont val="宋体"/>
        <family val="3"/>
        <charset val="134"/>
      </rPr>
      <t>配合省中心组织的专项工作情况</t>
    </r>
  </si>
  <si>
    <r>
      <t>D12</t>
    </r>
    <r>
      <rPr>
        <sz val="10"/>
        <color theme="1"/>
        <rFont val="宋体"/>
        <family val="3"/>
        <charset val="134"/>
      </rPr>
      <t>参加成效汇报演出</t>
    </r>
  </si>
  <si>
    <r>
      <rPr>
        <sz val="10"/>
        <color theme="1"/>
        <rFont val="宋体"/>
        <family val="3"/>
        <charset val="134"/>
      </rPr>
      <t>参加第五届资助成效汇报演出情况</t>
    </r>
  </si>
  <si>
    <r>
      <rPr>
        <sz val="10"/>
        <color theme="1"/>
        <rFont val="宋体"/>
        <family val="3"/>
        <charset val="134"/>
      </rPr>
      <t>参加第五届学生资助成效汇报演出情况</t>
    </r>
  </si>
  <si>
    <r>
      <t>D13</t>
    </r>
    <r>
      <rPr>
        <sz val="10"/>
        <color theme="1"/>
        <rFont val="宋体"/>
        <family val="3"/>
        <charset val="134"/>
      </rPr>
      <t>参与书法比赛情况</t>
    </r>
  </si>
  <si>
    <r>
      <rPr>
        <sz val="10"/>
        <color theme="1"/>
        <rFont val="宋体"/>
        <family val="3"/>
        <charset val="134"/>
      </rPr>
      <t>书法比赛参与情况</t>
    </r>
  </si>
  <si>
    <r>
      <rPr>
        <sz val="10"/>
        <color theme="1"/>
        <rFont val="宋体"/>
        <family val="3"/>
        <charset val="134"/>
      </rPr>
      <t>省中心记录报送及获奖情况</t>
    </r>
  </si>
  <si>
    <r>
      <t>D14</t>
    </r>
    <r>
      <rPr>
        <sz val="10"/>
        <color theme="1"/>
        <rFont val="宋体"/>
        <family val="3"/>
        <charset val="134"/>
      </rPr>
      <t>微电影报送情况</t>
    </r>
  </si>
  <si>
    <r>
      <rPr>
        <sz val="10"/>
        <color theme="1"/>
        <rFont val="宋体"/>
        <family val="3"/>
        <charset val="134"/>
      </rPr>
      <t>微电影报送质量</t>
    </r>
  </si>
  <si>
    <r>
      <rPr>
        <sz val="10"/>
        <color theme="1"/>
        <rFont val="宋体"/>
        <family val="3"/>
        <charset val="134"/>
      </rPr>
      <t>根据微电影报送情况，省中心记录</t>
    </r>
  </si>
  <si>
    <r>
      <t>D15</t>
    </r>
    <r>
      <rPr>
        <sz val="10"/>
        <color theme="1"/>
        <rFont val="宋体"/>
        <family val="3"/>
        <charset val="134"/>
      </rPr>
      <t>宣传画报送情况</t>
    </r>
  </si>
  <si>
    <r>
      <rPr>
        <sz val="10"/>
        <color theme="1"/>
        <rFont val="宋体"/>
        <family val="3"/>
        <charset val="134"/>
      </rPr>
      <t>宣传画报送质量</t>
    </r>
  </si>
  <si>
    <r>
      <rPr>
        <sz val="10"/>
        <color theme="1"/>
        <rFont val="宋体"/>
        <family val="3"/>
        <charset val="134"/>
      </rPr>
      <t>根据宣传画报送情况，省中心记录</t>
    </r>
  </si>
  <si>
    <r>
      <t>D2</t>
    </r>
    <r>
      <rPr>
        <b/>
        <sz val="10"/>
        <color theme="1"/>
        <rFont val="宋体"/>
        <family val="3"/>
        <charset val="134"/>
      </rPr>
      <t>工作创新</t>
    </r>
  </si>
  <si>
    <r>
      <t>D21</t>
    </r>
    <r>
      <rPr>
        <sz val="10"/>
        <color theme="1"/>
        <rFont val="宋体"/>
        <family val="3"/>
        <charset val="134"/>
      </rPr>
      <t>资金筹措创新</t>
    </r>
  </si>
  <si>
    <r>
      <rPr>
        <sz val="10"/>
        <color theme="1"/>
        <rFont val="宋体"/>
        <family val="3"/>
        <charset val="134"/>
      </rPr>
      <t>开拓助学经费来源渠道</t>
    </r>
  </si>
  <si>
    <r>
      <t>D22</t>
    </r>
    <r>
      <rPr>
        <sz val="10"/>
        <color theme="1"/>
        <rFont val="宋体"/>
        <family val="3"/>
        <charset val="134"/>
      </rPr>
      <t>资助管理创新</t>
    </r>
  </si>
  <si>
    <r>
      <rPr>
        <sz val="10"/>
        <color theme="1"/>
        <rFont val="宋体"/>
        <family val="3"/>
        <charset val="134"/>
      </rPr>
      <t>其他资助管理措施创新</t>
    </r>
  </si>
  <si>
    <r>
      <t xml:space="preserve">       </t>
    </r>
    <r>
      <rPr>
        <b/>
        <sz val="10"/>
        <color theme="1"/>
        <rFont val="宋体"/>
        <family val="3"/>
        <charset val="134"/>
      </rPr>
      <t>总得分</t>
    </r>
  </si>
  <si>
    <r>
      <rPr>
        <b/>
        <sz val="10"/>
        <color theme="1"/>
        <rFont val="黑体"/>
        <family val="3"/>
        <charset val="134"/>
      </rPr>
      <t>计分
方法</t>
    </r>
    <phoneticPr fontId="2" type="noConversion"/>
  </si>
  <si>
    <r>
      <rPr>
        <sz val="10"/>
        <color theme="1"/>
        <rFont val="宋体"/>
        <family val="3"/>
        <charset val="134"/>
      </rPr>
      <t>报表、
通讯录</t>
    </r>
    <phoneticPr fontId="2" type="noConversion"/>
  </si>
  <si>
    <r>
      <rPr>
        <sz val="10"/>
        <color theme="1"/>
        <rFont val="宋体"/>
        <family val="3"/>
        <charset val="134"/>
      </rPr>
      <t>记录、
投诉等</t>
    </r>
    <phoneticPr fontId="2" type="noConversion"/>
  </si>
  <si>
    <r>
      <rPr>
        <sz val="10"/>
        <color theme="1"/>
        <rFont val="宋体"/>
        <family val="3"/>
        <charset val="134"/>
      </rPr>
      <t>本专科学生资助管理机构建立情况</t>
    </r>
    <r>
      <rPr>
        <b/>
        <sz val="10"/>
        <color theme="1"/>
        <rFont val="宋体"/>
        <family val="3"/>
        <charset val="134"/>
      </rPr>
      <t>（</t>
    </r>
    <r>
      <rPr>
        <b/>
        <sz val="10"/>
        <color theme="1"/>
        <rFont val="Times New Roman"/>
        <family val="1"/>
      </rPr>
      <t>A01</t>
    </r>
    <r>
      <rPr>
        <b/>
        <sz val="10"/>
        <color theme="1"/>
        <rFont val="宋体"/>
        <family val="3"/>
        <charset val="134"/>
      </rPr>
      <t>）</t>
    </r>
  </si>
  <si>
    <r>
      <rPr>
        <sz val="10"/>
        <color theme="1"/>
        <rFont val="宋体"/>
        <family val="3"/>
        <charset val="134"/>
      </rPr>
      <t>研究生资助管理机构建立情况</t>
    </r>
    <r>
      <rPr>
        <b/>
        <sz val="10"/>
        <color theme="1"/>
        <rFont val="宋体"/>
        <family val="3"/>
        <charset val="134"/>
      </rPr>
      <t>（</t>
    </r>
    <r>
      <rPr>
        <b/>
        <sz val="10"/>
        <color theme="1"/>
        <rFont val="Times New Roman"/>
        <family val="1"/>
      </rPr>
      <t>A02</t>
    </r>
    <r>
      <rPr>
        <b/>
        <sz val="10"/>
        <color theme="1"/>
        <rFont val="宋体"/>
        <family val="3"/>
        <charset val="134"/>
      </rPr>
      <t>）</t>
    </r>
  </si>
  <si>
    <r>
      <rPr>
        <sz val="10"/>
        <color theme="1"/>
        <rFont val="宋体"/>
        <family val="3"/>
        <charset val="134"/>
      </rPr>
      <t>高校落实资助政策的具体办法和措施</t>
    </r>
    <r>
      <rPr>
        <b/>
        <sz val="10"/>
        <color theme="1"/>
        <rFont val="宋体"/>
        <family val="3"/>
        <charset val="134"/>
      </rPr>
      <t>（</t>
    </r>
    <r>
      <rPr>
        <b/>
        <sz val="10"/>
        <color theme="1"/>
        <rFont val="Times New Roman"/>
        <family val="1"/>
      </rPr>
      <t>A06</t>
    </r>
    <r>
      <rPr>
        <b/>
        <sz val="10"/>
        <color theme="1"/>
        <rFont val="宋体"/>
        <family val="3"/>
        <charset val="134"/>
      </rPr>
      <t>）</t>
    </r>
  </si>
  <si>
    <r>
      <rPr>
        <sz val="10"/>
        <color theme="1"/>
        <rFont val="宋体"/>
        <family val="3"/>
        <charset val="134"/>
      </rPr>
      <t>校级学生资助管理机构内部管理规定</t>
    </r>
    <r>
      <rPr>
        <b/>
        <sz val="10"/>
        <color theme="1"/>
        <rFont val="宋体"/>
        <family val="3"/>
        <charset val="134"/>
      </rPr>
      <t>（</t>
    </r>
    <r>
      <rPr>
        <b/>
        <sz val="10"/>
        <color theme="1"/>
        <rFont val="Times New Roman"/>
        <family val="1"/>
      </rPr>
      <t>A07</t>
    </r>
    <r>
      <rPr>
        <b/>
        <sz val="10"/>
        <color theme="1"/>
        <rFont val="宋体"/>
        <family val="3"/>
        <charset val="134"/>
      </rPr>
      <t>）</t>
    </r>
  </si>
  <si>
    <r>
      <rPr>
        <sz val="10"/>
        <color theme="1"/>
        <rFont val="宋体"/>
        <family val="3"/>
        <charset val="134"/>
      </rPr>
      <t>校级财务管理关于资助经费支出管理的规定</t>
    </r>
    <r>
      <rPr>
        <b/>
        <sz val="10"/>
        <color theme="1"/>
        <rFont val="宋体"/>
        <family val="3"/>
        <charset val="134"/>
      </rPr>
      <t>（</t>
    </r>
    <r>
      <rPr>
        <b/>
        <sz val="10"/>
        <color theme="1"/>
        <rFont val="Times New Roman"/>
        <family val="1"/>
      </rPr>
      <t>A08</t>
    </r>
    <r>
      <rPr>
        <b/>
        <sz val="10"/>
        <color theme="1"/>
        <rFont val="宋体"/>
        <family val="3"/>
        <charset val="134"/>
      </rPr>
      <t>）</t>
    </r>
    <phoneticPr fontId="2" type="noConversion"/>
  </si>
  <si>
    <r>
      <rPr>
        <sz val="10"/>
        <color theme="1"/>
        <rFont val="宋体"/>
        <family val="3"/>
        <charset val="134"/>
      </rPr>
      <t>按苏财教〔</t>
    </r>
    <r>
      <rPr>
        <sz val="10"/>
        <color theme="1"/>
        <rFont val="Times New Roman"/>
        <family val="1"/>
      </rPr>
      <t>2007</t>
    </r>
    <r>
      <rPr>
        <sz val="10"/>
        <color theme="1"/>
        <rFont val="宋体"/>
        <family val="3"/>
        <charset val="134"/>
      </rPr>
      <t>〕</t>
    </r>
    <r>
      <rPr>
        <sz val="10"/>
        <color theme="1"/>
        <rFont val="Times New Roman"/>
        <family val="1"/>
      </rPr>
      <t>136</t>
    </r>
    <r>
      <rPr>
        <sz val="10"/>
        <color theme="1"/>
        <rFont val="宋体"/>
        <family val="3"/>
        <charset val="134"/>
      </rPr>
      <t>号有关规定执行情况</t>
    </r>
    <r>
      <rPr>
        <b/>
        <sz val="10"/>
        <color theme="1"/>
        <rFont val="宋体"/>
        <family val="3"/>
        <charset val="134"/>
      </rPr>
      <t>（</t>
    </r>
    <r>
      <rPr>
        <b/>
        <sz val="10"/>
        <color theme="1"/>
        <rFont val="Times New Roman"/>
        <family val="1"/>
      </rPr>
      <t>C04/C01)</t>
    </r>
  </si>
  <si>
    <r>
      <rPr>
        <sz val="10"/>
        <color theme="1"/>
        <rFont val="宋体"/>
        <family val="3"/>
        <charset val="134"/>
      </rPr>
      <t>家庭经济困难学生认定办法修订时间</t>
    </r>
    <r>
      <rPr>
        <b/>
        <sz val="10"/>
        <color theme="1"/>
        <rFont val="Times New Roman"/>
        <family val="1"/>
      </rPr>
      <t>(A09)</t>
    </r>
  </si>
  <si>
    <r>
      <rPr>
        <sz val="10"/>
        <color theme="1"/>
        <rFont val="宋体"/>
        <family val="3"/>
        <charset val="134"/>
      </rPr>
      <t>建立健全</t>
    </r>
    <r>
      <rPr>
        <sz val="10"/>
        <color theme="1"/>
        <rFont val="Times New Roman"/>
        <family val="1"/>
      </rPr>
      <t>“</t>
    </r>
    <r>
      <rPr>
        <sz val="10"/>
        <color theme="1"/>
        <rFont val="宋体"/>
        <family val="3"/>
        <charset val="134"/>
      </rPr>
      <t>绿色通道</t>
    </r>
    <r>
      <rPr>
        <sz val="10"/>
        <color theme="1"/>
        <rFont val="Times New Roman"/>
        <family val="1"/>
      </rPr>
      <t>”</t>
    </r>
  </si>
  <si>
    <r>
      <rPr>
        <sz val="10"/>
        <color theme="1"/>
        <rFont val="宋体"/>
        <family val="3"/>
        <charset val="134"/>
      </rPr>
      <t>从教育部、省有关热线电话、在线咨询等相关记录评价</t>
    </r>
    <r>
      <rPr>
        <b/>
        <sz val="10"/>
        <color theme="1"/>
        <rFont val="宋体"/>
        <family val="3"/>
        <charset val="134"/>
      </rPr>
      <t>（</t>
    </r>
    <r>
      <rPr>
        <b/>
        <sz val="10"/>
        <color theme="1"/>
        <rFont val="Times New Roman"/>
        <family val="1"/>
      </rPr>
      <t>J01,J02</t>
    </r>
    <r>
      <rPr>
        <b/>
        <sz val="10"/>
        <color theme="1"/>
        <rFont val="宋体"/>
        <family val="3"/>
        <charset val="134"/>
      </rPr>
      <t>）</t>
    </r>
  </si>
  <si>
    <r>
      <rPr>
        <sz val="10"/>
        <color theme="1"/>
        <rFont val="宋体"/>
        <family val="3"/>
        <charset val="134"/>
      </rPr>
      <t>平均每百名贫困生参加勤工助学人次</t>
    </r>
    <r>
      <rPr>
        <b/>
        <sz val="10"/>
        <color theme="1"/>
        <rFont val="宋体"/>
        <family val="3"/>
        <charset val="134"/>
      </rPr>
      <t>（</t>
    </r>
    <r>
      <rPr>
        <b/>
        <sz val="10"/>
        <color theme="1"/>
        <rFont val="Times New Roman"/>
        <family val="1"/>
      </rPr>
      <t>E05/B02*100)</t>
    </r>
  </si>
  <si>
    <r>
      <rPr>
        <sz val="10"/>
        <color theme="1"/>
        <rFont val="宋体"/>
        <family val="3"/>
        <charset val="134"/>
      </rPr>
      <t>平均每位参加勤工助学学生获得资助金额</t>
    </r>
    <r>
      <rPr>
        <b/>
        <sz val="10"/>
        <color theme="1"/>
        <rFont val="Times New Roman"/>
        <family val="1"/>
      </rPr>
      <t>(E04/E05*10000)</t>
    </r>
  </si>
  <si>
    <r>
      <rPr>
        <sz val="10"/>
        <color theme="1"/>
        <rFont val="宋体"/>
        <family val="3"/>
        <charset val="134"/>
      </rPr>
      <t>每千名在校生中获社会资助人数</t>
    </r>
    <r>
      <rPr>
        <b/>
        <sz val="10"/>
        <color theme="1"/>
        <rFont val="Times New Roman"/>
        <family val="1"/>
      </rPr>
      <t>(E17/B02)*1000</t>
    </r>
  </si>
  <si>
    <r>
      <rPr>
        <sz val="10"/>
        <color theme="1"/>
        <rFont val="宋体"/>
        <family val="3"/>
        <charset val="134"/>
      </rPr>
      <t>建档立卡免学费人数占核对通过建档立卡人数的比例</t>
    </r>
    <r>
      <rPr>
        <b/>
        <sz val="10"/>
        <color theme="1"/>
        <rFont val="Times New Roman"/>
        <family val="1"/>
      </rPr>
      <t>E09/(B10+B12)</t>
    </r>
  </si>
  <si>
    <r>
      <rPr>
        <sz val="10"/>
        <color theme="1"/>
        <rFont val="宋体"/>
        <family val="3"/>
        <charset val="134"/>
      </rPr>
      <t>生均建档立卡减免学费金额</t>
    </r>
    <r>
      <rPr>
        <b/>
        <sz val="10"/>
        <color theme="1"/>
        <rFont val="宋体"/>
        <family val="3"/>
        <charset val="134"/>
      </rPr>
      <t>（</t>
    </r>
    <r>
      <rPr>
        <b/>
        <sz val="10"/>
        <color theme="1"/>
        <rFont val="Times New Roman"/>
        <family val="1"/>
      </rPr>
      <t>E08/E09)*10000</t>
    </r>
  </si>
  <si>
    <r>
      <rPr>
        <sz val="10"/>
        <color theme="1"/>
        <rFont val="宋体"/>
        <family val="3"/>
        <charset val="134"/>
      </rPr>
      <t>开展苏北就业学费补偿政策宣传工作</t>
    </r>
    <r>
      <rPr>
        <b/>
        <sz val="10"/>
        <color theme="1"/>
        <rFont val="宋体"/>
        <family val="3"/>
        <charset val="134"/>
      </rPr>
      <t>（</t>
    </r>
    <r>
      <rPr>
        <b/>
        <sz val="10"/>
        <color theme="1"/>
        <rFont val="Times New Roman"/>
        <family val="1"/>
      </rPr>
      <t>K08)</t>
    </r>
  </si>
  <si>
    <r>
      <rPr>
        <sz val="10"/>
        <color theme="1"/>
        <rFont val="宋体"/>
        <family val="3"/>
        <charset val="134"/>
      </rPr>
      <t>根据学校报送宣传计划材料</t>
    </r>
    <r>
      <rPr>
        <b/>
        <sz val="10"/>
        <color theme="1"/>
        <rFont val="宋体"/>
        <family val="3"/>
        <charset val="134"/>
      </rPr>
      <t>（</t>
    </r>
    <r>
      <rPr>
        <b/>
        <sz val="10"/>
        <color theme="1"/>
        <rFont val="Times New Roman"/>
        <family val="1"/>
      </rPr>
      <t>K02)</t>
    </r>
  </si>
  <si>
    <r>
      <rPr>
        <sz val="10"/>
        <color theme="1"/>
        <rFont val="宋体"/>
        <family val="3"/>
        <charset val="134"/>
      </rPr>
      <t>在传统媒体及新媒体开展资助宣传工作</t>
    </r>
    <r>
      <rPr>
        <b/>
        <sz val="10"/>
        <color theme="1"/>
        <rFont val="Times New Roman"/>
        <family val="1"/>
      </rPr>
      <t>(K03)</t>
    </r>
  </si>
  <si>
    <r>
      <rPr>
        <sz val="10"/>
        <color theme="1"/>
        <rFont val="宋体"/>
        <family val="3"/>
        <charset val="134"/>
      </rPr>
      <t>资助工作动态、新闻被采用情况</t>
    </r>
    <r>
      <rPr>
        <b/>
        <sz val="10"/>
        <color theme="1"/>
        <rFont val="宋体"/>
        <family val="3"/>
        <charset val="134"/>
      </rPr>
      <t>（</t>
    </r>
    <r>
      <rPr>
        <b/>
        <sz val="10"/>
        <color theme="1"/>
        <rFont val="Times New Roman"/>
        <family val="1"/>
      </rPr>
      <t>K04</t>
    </r>
    <r>
      <rPr>
        <b/>
        <sz val="10"/>
        <color theme="1"/>
        <rFont val="宋体"/>
        <family val="3"/>
        <charset val="134"/>
      </rPr>
      <t>）</t>
    </r>
  </si>
  <si>
    <r>
      <rPr>
        <sz val="10"/>
        <color theme="1"/>
        <rFont val="宋体"/>
        <family val="3"/>
        <charset val="134"/>
      </rPr>
      <t>资助政策内容加入</t>
    </r>
    <r>
      <rPr>
        <sz val="10"/>
        <color theme="1"/>
        <rFont val="Times New Roman"/>
        <family val="1"/>
      </rPr>
      <t>“</t>
    </r>
    <r>
      <rPr>
        <sz val="10"/>
        <color theme="1"/>
        <rFont val="宋体"/>
        <family val="3"/>
        <charset val="134"/>
      </rPr>
      <t>迎新系统</t>
    </r>
    <r>
      <rPr>
        <sz val="10"/>
        <color theme="1"/>
        <rFont val="Times New Roman"/>
        <family val="1"/>
      </rPr>
      <t>”</t>
    </r>
  </si>
  <si>
    <r>
      <rPr>
        <sz val="10"/>
        <color theme="1"/>
        <rFont val="宋体"/>
        <family val="3"/>
        <charset val="134"/>
      </rPr>
      <t>迎新系统相关界面截图</t>
    </r>
    <r>
      <rPr>
        <b/>
        <sz val="10"/>
        <color theme="1"/>
        <rFont val="宋体"/>
        <family val="3"/>
        <charset val="134"/>
      </rPr>
      <t>（</t>
    </r>
    <r>
      <rPr>
        <b/>
        <sz val="10"/>
        <color theme="1"/>
        <rFont val="Times New Roman"/>
        <family val="1"/>
      </rPr>
      <t>K01</t>
    </r>
    <r>
      <rPr>
        <b/>
        <sz val="10"/>
        <color theme="1"/>
        <rFont val="宋体"/>
        <family val="3"/>
        <charset val="134"/>
      </rPr>
      <t>）</t>
    </r>
  </si>
  <si>
    <r>
      <rPr>
        <sz val="10"/>
        <color theme="1"/>
        <rFont val="宋体"/>
        <family val="3"/>
        <charset val="134"/>
      </rPr>
      <t>获得资助的学生人数与在校生数之比</t>
    </r>
    <r>
      <rPr>
        <b/>
        <sz val="10"/>
        <color theme="1"/>
        <rFont val="Times New Roman"/>
        <family val="1"/>
      </rPr>
      <t>(D02/B01)</t>
    </r>
  </si>
  <si>
    <r>
      <rPr>
        <sz val="10"/>
        <color theme="1"/>
        <rFont val="宋体"/>
        <family val="3"/>
        <charset val="134"/>
      </rPr>
      <t>平均每名获得资助的学生得到的资助金额</t>
    </r>
    <r>
      <rPr>
        <b/>
        <sz val="10"/>
        <color theme="1"/>
        <rFont val="Times New Roman"/>
        <family val="1"/>
      </rPr>
      <t>(D01/D02*10000)</t>
    </r>
  </si>
  <si>
    <r>
      <t>“</t>
    </r>
    <r>
      <rPr>
        <sz val="10"/>
        <color theme="1"/>
        <rFont val="宋体"/>
        <family val="3"/>
        <charset val="134"/>
      </rPr>
      <t>最美资助人</t>
    </r>
    <r>
      <rPr>
        <sz val="10"/>
        <color theme="1"/>
        <rFont val="Times New Roman"/>
        <family val="1"/>
      </rPr>
      <t>”</t>
    </r>
    <r>
      <rPr>
        <sz val="10"/>
        <color theme="1"/>
        <rFont val="宋体"/>
        <family val="3"/>
        <charset val="134"/>
      </rPr>
      <t>及国奖典型事迹等材料的报送与录用情况</t>
    </r>
  </si>
  <si>
    <r>
      <rPr>
        <sz val="10"/>
        <color theme="1"/>
        <rFont val="宋体"/>
        <family val="3"/>
        <charset val="134"/>
      </rPr>
      <t>资助育人调研报告、实践小结和全校兼专职资助工作者发表的资助论文</t>
    </r>
    <r>
      <rPr>
        <b/>
        <sz val="10"/>
        <color theme="1"/>
        <rFont val="Times New Roman"/>
        <family val="1"/>
      </rPr>
      <t>(K05)</t>
    </r>
  </si>
  <si>
    <r>
      <rPr>
        <sz val="10"/>
        <color theme="1"/>
        <rFont val="宋体"/>
        <family val="3"/>
        <charset val="134"/>
      </rPr>
      <t>综合评价学校开展资助育人活动</t>
    </r>
    <r>
      <rPr>
        <b/>
        <sz val="10"/>
        <color theme="1"/>
        <rFont val="宋体"/>
        <family val="3"/>
        <charset val="134"/>
      </rPr>
      <t>（</t>
    </r>
    <r>
      <rPr>
        <b/>
        <sz val="10"/>
        <color theme="1"/>
        <rFont val="Times New Roman"/>
        <family val="1"/>
      </rPr>
      <t>K09</t>
    </r>
    <r>
      <rPr>
        <b/>
        <sz val="10"/>
        <color theme="1"/>
        <rFont val="宋体"/>
        <family val="3"/>
        <charset val="134"/>
      </rPr>
      <t>）</t>
    </r>
    <phoneticPr fontId="2" type="noConversion"/>
  </si>
  <si>
    <r>
      <rPr>
        <sz val="10"/>
        <color theme="1"/>
        <rFont val="宋体"/>
        <family val="3"/>
        <charset val="134"/>
      </rPr>
      <t>家庭经济困难学生首次就业率</t>
    </r>
    <r>
      <rPr>
        <b/>
        <sz val="10"/>
        <color theme="1"/>
        <rFont val="Times New Roman"/>
        <family val="1"/>
      </rPr>
      <t>(B14/B13)</t>
    </r>
  </si>
  <si>
    <r>
      <rPr>
        <sz val="10"/>
        <color theme="1"/>
        <rFont val="宋体"/>
        <family val="3"/>
        <charset val="134"/>
      </rPr>
      <t>教育部、省有关热线电话、在线咨询等记录，反映出实质性问题的投诉不得分，咨询性或因政策理解有偏差的投诉得</t>
    </r>
    <r>
      <rPr>
        <sz val="10"/>
        <color theme="1"/>
        <rFont val="Times New Roman"/>
        <family val="1"/>
      </rPr>
      <t>0.5</t>
    </r>
    <r>
      <rPr>
        <sz val="10"/>
        <color theme="1"/>
        <rFont val="宋体"/>
        <family val="3"/>
        <charset val="134"/>
      </rPr>
      <t>分（不含绿色通道）</t>
    </r>
  </si>
  <si>
    <r>
      <rPr>
        <sz val="10"/>
        <color theme="1"/>
        <rFont val="宋体"/>
        <family val="3"/>
        <charset val="134"/>
      </rPr>
      <t>本年内在政策规定的范围之外筹措助学经费</t>
    </r>
    <r>
      <rPr>
        <b/>
        <sz val="10"/>
        <color theme="1"/>
        <rFont val="宋体"/>
        <family val="3"/>
        <charset val="134"/>
      </rPr>
      <t>（</t>
    </r>
    <r>
      <rPr>
        <b/>
        <sz val="10"/>
        <color theme="1"/>
        <rFont val="Times New Roman"/>
        <family val="1"/>
      </rPr>
      <t>K06)</t>
    </r>
  </si>
  <si>
    <r>
      <rPr>
        <sz val="10"/>
        <color theme="1"/>
        <rFont val="宋体"/>
        <family val="3"/>
        <charset val="134"/>
      </rPr>
      <t>本年内在政策规定的管理措施之外探索的有效管理方法</t>
    </r>
    <r>
      <rPr>
        <b/>
        <sz val="10"/>
        <color theme="1"/>
        <rFont val="Times New Roman"/>
        <family val="1"/>
      </rPr>
      <t>(K07)</t>
    </r>
  </si>
  <si>
    <r>
      <rPr>
        <b/>
        <sz val="10"/>
        <color theme="1"/>
        <rFont val="宋体"/>
        <family val="3"/>
        <charset val="134"/>
      </rPr>
      <t>含</t>
    </r>
    <r>
      <rPr>
        <b/>
        <sz val="10"/>
        <color theme="1"/>
        <rFont val="Times New Roman"/>
        <family val="1"/>
      </rPr>
      <t>10</t>
    </r>
    <r>
      <rPr>
        <b/>
        <sz val="10"/>
        <color theme="1"/>
        <rFont val="宋体"/>
        <family val="3"/>
        <charset val="134"/>
      </rPr>
      <t>分附加分</t>
    </r>
  </si>
  <si>
    <r>
      <rPr>
        <sz val="10"/>
        <color theme="1"/>
        <rFont val="宋体"/>
        <family val="3"/>
        <charset val="134"/>
      </rPr>
      <t>注：高校不填写综合表；全部高校填报数据采集表后，系统自动生成综合表。表中，</t>
    </r>
    <r>
      <rPr>
        <sz val="10"/>
        <color theme="1"/>
        <rFont val="Times New Roman"/>
        <family val="1"/>
      </rPr>
      <t>“</t>
    </r>
    <r>
      <rPr>
        <sz val="10"/>
        <color theme="1"/>
        <rFont val="宋体"/>
        <family val="3"/>
        <charset val="134"/>
      </rPr>
      <t>研究生类</t>
    </r>
    <r>
      <rPr>
        <sz val="10"/>
        <color theme="1"/>
        <rFont val="Times New Roman"/>
        <family val="1"/>
      </rPr>
      <t>”</t>
    </r>
    <r>
      <rPr>
        <sz val="10"/>
        <color theme="1"/>
        <rFont val="宋体"/>
        <family val="3"/>
        <charset val="134"/>
      </rPr>
      <t>指培养研究生的高校；</t>
    </r>
    <r>
      <rPr>
        <sz val="10"/>
        <color theme="1"/>
        <rFont val="Times New Roman"/>
        <family val="1"/>
      </rPr>
      <t>“</t>
    </r>
    <r>
      <rPr>
        <sz val="10"/>
        <color theme="1"/>
        <rFont val="宋体"/>
        <family val="3"/>
        <charset val="134"/>
      </rPr>
      <t>本专科类</t>
    </r>
    <r>
      <rPr>
        <sz val="10"/>
        <color theme="1"/>
        <rFont val="Times New Roman"/>
        <family val="1"/>
      </rPr>
      <t>”</t>
    </r>
    <r>
      <rPr>
        <sz val="10"/>
        <color theme="1"/>
        <rFont val="宋体"/>
        <family val="3"/>
        <charset val="134"/>
      </rPr>
      <t>指不培养研究生的本科院校和专科（高职）院校；</t>
    </r>
    <r>
      <rPr>
        <sz val="10"/>
        <color theme="1"/>
        <rFont val="Times New Roman"/>
        <family val="1"/>
      </rPr>
      <t>“</t>
    </r>
    <r>
      <rPr>
        <sz val="10"/>
        <color theme="1"/>
        <rFont val="宋体"/>
        <family val="3"/>
        <charset val="134"/>
      </rPr>
      <t>民办类</t>
    </r>
    <r>
      <rPr>
        <sz val="10"/>
        <color theme="1"/>
        <rFont val="Times New Roman"/>
        <family val="1"/>
      </rPr>
      <t>”</t>
    </r>
    <r>
      <rPr>
        <sz val="10"/>
        <color theme="1"/>
        <rFont val="宋体"/>
        <family val="3"/>
        <charset val="134"/>
      </rPr>
      <t>指民办院校和独立学院（下同）。</t>
    </r>
  </si>
  <si>
    <r>
      <rPr>
        <b/>
        <sz val="10"/>
        <color theme="1"/>
        <rFont val="宋体"/>
        <family val="3"/>
        <charset val="134"/>
      </rPr>
      <t>填报单位：</t>
    </r>
  </si>
  <si>
    <r>
      <rPr>
        <b/>
        <sz val="10"/>
        <color theme="1"/>
        <rFont val="宋体"/>
        <family val="3"/>
        <charset val="134"/>
      </rPr>
      <t>高校绩评</t>
    </r>
    <r>
      <rPr>
        <b/>
        <sz val="10"/>
        <color theme="1"/>
        <rFont val="Times New Roman"/>
        <family val="1"/>
      </rPr>
      <t>01</t>
    </r>
    <r>
      <rPr>
        <b/>
        <sz val="10"/>
        <color theme="1"/>
        <rFont val="宋体"/>
        <family val="3"/>
        <charset val="134"/>
      </rPr>
      <t>表
单位：人、元</t>
    </r>
  </si>
  <si>
    <r>
      <rPr>
        <sz val="10"/>
        <color theme="1"/>
        <rFont val="宋体"/>
        <family val="3"/>
        <charset val="134"/>
      </rPr>
      <t>每百名在校中获校内补助人次（含校内助学金、特困生补助、伙食补贴、路费补助和其他项目）</t>
    </r>
    <r>
      <rPr>
        <b/>
        <sz val="10"/>
        <color theme="1"/>
        <rFont val="Times New Roman"/>
        <family val="1"/>
      </rPr>
      <t>(E07+E09+E11+E13)/B02*100</t>
    </r>
    <phoneticPr fontId="2" type="noConversion"/>
  </si>
  <si>
    <r>
      <rPr>
        <sz val="10"/>
        <color theme="1"/>
        <rFont val="宋体"/>
        <family val="3"/>
        <charset val="134"/>
      </rPr>
      <t>平均每位获校内补助学生资助金额（含校内助学金、特困生补助、伙食补贴和其他项目）</t>
    </r>
    <r>
      <rPr>
        <b/>
        <sz val="10"/>
        <color theme="1"/>
        <rFont val="Times New Roman"/>
        <family val="1"/>
      </rPr>
      <t>(E06+E08+E10+E12)/(E07+E09+E11+E13)*10000</t>
    </r>
    <phoneticPr fontId="2" type="noConversion"/>
  </si>
  <si>
    <t>综合
评价</t>
    <phoneticPr fontId="2" type="noConversion"/>
  </si>
  <si>
    <t>综合
评价</t>
    <phoneticPr fontId="2" type="noConversion"/>
  </si>
  <si>
    <t>可查证
资料</t>
    <phoneticPr fontId="2" type="noConversion"/>
  </si>
  <si>
    <t>省资助
系统</t>
    <phoneticPr fontId="2" type="noConversion"/>
  </si>
  <si>
    <t>全国系统</t>
    <phoneticPr fontId="2" type="noConversion"/>
  </si>
  <si>
    <r>
      <rPr>
        <b/>
        <sz val="10"/>
        <color theme="1"/>
        <rFont val="宋体"/>
        <family val="3"/>
        <charset val="134"/>
      </rPr>
      <t>学校（盖章）：</t>
    </r>
  </si>
  <si>
    <r>
      <rPr>
        <sz val="10"/>
        <color theme="1"/>
        <rFont val="宋体"/>
        <family val="3"/>
        <charset val="134"/>
      </rPr>
      <t>填报日期：</t>
    </r>
    <r>
      <rPr>
        <sz val="10"/>
        <color theme="1"/>
        <rFont val="Times New Roman"/>
        <family val="1"/>
      </rPr>
      <t xml:space="preserve">      </t>
    </r>
    <r>
      <rPr>
        <sz val="10"/>
        <color theme="1"/>
        <rFont val="宋体"/>
        <family val="3"/>
        <charset val="134"/>
      </rPr>
      <t>年</t>
    </r>
    <r>
      <rPr>
        <sz val="10"/>
        <color theme="1"/>
        <rFont val="Times New Roman"/>
        <family val="1"/>
      </rPr>
      <t xml:space="preserve">    </t>
    </r>
    <r>
      <rPr>
        <sz val="10"/>
        <color theme="1"/>
        <rFont val="宋体"/>
        <family val="3"/>
        <charset val="134"/>
      </rPr>
      <t>月</t>
    </r>
    <r>
      <rPr>
        <sz val="10"/>
        <color theme="1"/>
        <rFont val="Times New Roman"/>
        <family val="1"/>
      </rPr>
      <t xml:space="preserve">    </t>
    </r>
    <r>
      <rPr>
        <sz val="10"/>
        <color theme="1"/>
        <rFont val="宋体"/>
        <family val="3"/>
        <charset val="134"/>
      </rPr>
      <t>日</t>
    </r>
  </si>
  <si>
    <r>
      <rPr>
        <sz val="10"/>
        <color theme="1"/>
        <rFont val="宋体"/>
        <family val="3"/>
        <charset val="134"/>
      </rPr>
      <t>高校绩评</t>
    </r>
    <r>
      <rPr>
        <sz val="10"/>
        <color theme="1"/>
        <rFont val="Times New Roman"/>
        <family val="1"/>
      </rPr>
      <t>02</t>
    </r>
    <r>
      <rPr>
        <sz val="10"/>
        <color theme="1"/>
        <rFont val="宋体"/>
        <family val="3"/>
        <charset val="134"/>
      </rPr>
      <t>表</t>
    </r>
  </si>
  <si>
    <r>
      <rPr>
        <b/>
        <sz val="10"/>
        <color theme="1"/>
        <rFont val="宋体"/>
        <family val="3"/>
        <charset val="134"/>
      </rPr>
      <t>指标
序号</t>
    </r>
  </si>
  <si>
    <r>
      <rPr>
        <b/>
        <sz val="10"/>
        <color theme="1"/>
        <rFont val="宋体"/>
        <family val="3"/>
        <charset val="134"/>
      </rPr>
      <t>项目名称</t>
    </r>
  </si>
  <si>
    <r>
      <rPr>
        <b/>
        <sz val="10"/>
        <color theme="1"/>
        <rFont val="宋体"/>
        <family val="3"/>
        <charset val="134"/>
      </rPr>
      <t>代码</t>
    </r>
  </si>
  <si>
    <r>
      <rPr>
        <b/>
        <sz val="10"/>
        <color theme="1"/>
        <rFont val="宋体"/>
        <family val="3"/>
        <charset val="134"/>
      </rPr>
      <t>单位</t>
    </r>
  </si>
  <si>
    <r>
      <rPr>
        <b/>
        <sz val="10"/>
        <color theme="1"/>
        <rFont val="宋体"/>
        <family val="3"/>
        <charset val="134"/>
      </rPr>
      <t>指标值</t>
    </r>
  </si>
  <si>
    <r>
      <rPr>
        <b/>
        <sz val="10"/>
        <color theme="1"/>
        <rFont val="宋体"/>
        <family val="3"/>
        <charset val="134"/>
      </rPr>
      <t>附件
代码</t>
    </r>
  </si>
  <si>
    <r>
      <rPr>
        <b/>
        <sz val="10"/>
        <color theme="1"/>
        <rFont val="宋体"/>
        <family val="3"/>
        <charset val="134"/>
      </rPr>
      <t>证明材料要求</t>
    </r>
  </si>
  <si>
    <r>
      <rPr>
        <b/>
        <sz val="10"/>
        <color theme="1"/>
        <rFont val="宋体"/>
        <family val="3"/>
        <charset val="134"/>
      </rPr>
      <t>备注</t>
    </r>
  </si>
  <si>
    <r>
      <rPr>
        <b/>
        <sz val="10"/>
        <color theme="1"/>
        <rFont val="宋体"/>
        <family val="3"/>
        <charset val="134"/>
      </rPr>
      <t>春学期</t>
    </r>
  </si>
  <si>
    <r>
      <rPr>
        <b/>
        <sz val="10"/>
        <color theme="1"/>
        <rFont val="宋体"/>
        <family val="3"/>
        <charset val="134"/>
      </rPr>
      <t>秋学期</t>
    </r>
  </si>
  <si>
    <r>
      <rPr>
        <b/>
        <sz val="10"/>
        <color theme="1"/>
        <rFont val="宋体"/>
        <family val="3"/>
        <charset val="134"/>
      </rPr>
      <t>学校全称</t>
    </r>
  </si>
  <si>
    <r>
      <rPr>
        <sz val="10"/>
        <color theme="1"/>
        <rFont val="宋体"/>
        <family val="3"/>
        <charset val="134"/>
      </rPr>
      <t>填写学校全称</t>
    </r>
  </si>
  <si>
    <r>
      <rPr>
        <b/>
        <sz val="10"/>
        <color theme="1"/>
        <rFont val="宋体"/>
        <family val="3"/>
        <charset val="134"/>
      </rPr>
      <t>学校分类</t>
    </r>
  </si>
  <si>
    <r>
      <rPr>
        <sz val="10"/>
        <color theme="1"/>
        <rFont val="宋体"/>
        <family val="3"/>
        <charset val="134"/>
      </rPr>
      <t>在</t>
    </r>
    <r>
      <rPr>
        <sz val="10"/>
        <color theme="1"/>
        <rFont val="Times New Roman"/>
        <family val="1"/>
      </rPr>
      <t>“</t>
    </r>
    <r>
      <rPr>
        <sz val="10"/>
        <color theme="1"/>
        <rFont val="宋体"/>
        <family val="3"/>
        <charset val="134"/>
      </rPr>
      <t>民办类</t>
    </r>
    <r>
      <rPr>
        <sz val="10"/>
        <color theme="1"/>
        <rFont val="Times New Roman"/>
        <family val="1"/>
      </rPr>
      <t>”“</t>
    </r>
    <r>
      <rPr>
        <sz val="10"/>
        <color theme="1"/>
        <rFont val="宋体"/>
        <family val="3"/>
        <charset val="134"/>
      </rPr>
      <t>本专科类</t>
    </r>
    <r>
      <rPr>
        <sz val="10"/>
        <color theme="1"/>
        <rFont val="Times New Roman"/>
        <family val="1"/>
      </rPr>
      <t>”“</t>
    </r>
    <r>
      <rPr>
        <sz val="10"/>
        <color theme="1"/>
        <rFont val="宋体"/>
        <family val="3"/>
        <charset val="134"/>
      </rPr>
      <t>研究生类</t>
    </r>
    <r>
      <rPr>
        <sz val="10"/>
        <color theme="1"/>
        <rFont val="Times New Roman"/>
        <family val="1"/>
      </rPr>
      <t>”</t>
    </r>
    <r>
      <rPr>
        <sz val="10"/>
        <color theme="1"/>
        <rFont val="宋体"/>
        <family val="3"/>
        <charset val="134"/>
      </rPr>
      <t>中选一</t>
    </r>
  </si>
  <si>
    <r>
      <t xml:space="preserve">Z01 </t>
    </r>
    <r>
      <rPr>
        <b/>
        <sz val="10"/>
        <color theme="1"/>
        <rFont val="宋体"/>
        <family val="3"/>
        <charset val="134"/>
      </rPr>
      <t>机构与制度建设情况</t>
    </r>
  </si>
  <si>
    <r>
      <rPr>
        <sz val="10"/>
        <color theme="1"/>
        <rFont val="宋体"/>
        <family val="3"/>
        <charset val="134"/>
      </rPr>
      <t>校级助学机构属性</t>
    </r>
  </si>
  <si>
    <r>
      <rPr>
        <sz val="10"/>
        <color theme="1"/>
        <rFont val="宋体"/>
        <family val="3"/>
        <charset val="134"/>
      </rPr>
      <t>在</t>
    </r>
    <r>
      <rPr>
        <sz val="10"/>
        <color theme="1"/>
        <rFont val="Times New Roman"/>
        <family val="1"/>
      </rPr>
      <t>“</t>
    </r>
    <r>
      <rPr>
        <sz val="10"/>
        <color theme="1"/>
        <rFont val="宋体"/>
        <family val="3"/>
        <charset val="134"/>
      </rPr>
      <t>独立处级机构</t>
    </r>
    <r>
      <rPr>
        <sz val="10"/>
        <color theme="1"/>
        <rFont val="Times New Roman"/>
        <family val="1"/>
      </rPr>
      <t>”“</t>
    </r>
    <r>
      <rPr>
        <sz val="10"/>
        <color theme="1"/>
        <rFont val="宋体"/>
        <family val="3"/>
        <charset val="134"/>
      </rPr>
      <t>挂靠学工处副处级机构</t>
    </r>
    <r>
      <rPr>
        <sz val="10"/>
        <color theme="1"/>
        <rFont val="Times New Roman"/>
        <family val="1"/>
      </rPr>
      <t>”“</t>
    </r>
    <r>
      <rPr>
        <sz val="10"/>
        <color theme="1"/>
        <rFont val="宋体"/>
        <family val="3"/>
        <charset val="134"/>
      </rPr>
      <t>学工处下设科室</t>
    </r>
    <r>
      <rPr>
        <sz val="10"/>
        <color theme="1"/>
        <rFont val="Times New Roman"/>
        <family val="1"/>
      </rPr>
      <t>”“</t>
    </r>
    <r>
      <rPr>
        <sz val="10"/>
        <color theme="1"/>
        <rFont val="宋体"/>
        <family val="3"/>
        <charset val="134"/>
      </rPr>
      <t>财务处内设机构</t>
    </r>
    <r>
      <rPr>
        <sz val="10"/>
        <color theme="1"/>
        <rFont val="Times New Roman"/>
        <family val="1"/>
      </rPr>
      <t>”“</t>
    </r>
    <r>
      <rPr>
        <sz val="10"/>
        <color theme="1"/>
        <rFont val="宋体"/>
        <family val="3"/>
        <charset val="134"/>
      </rPr>
      <t>无机构负责</t>
    </r>
    <r>
      <rPr>
        <sz val="10"/>
        <color theme="1"/>
        <rFont val="Times New Roman"/>
        <family val="1"/>
      </rPr>
      <t>”</t>
    </r>
    <r>
      <rPr>
        <sz val="10"/>
        <color theme="1"/>
        <rFont val="宋体"/>
        <family val="3"/>
        <charset val="134"/>
      </rPr>
      <t>中选一，以机构成立批文为依据</t>
    </r>
  </si>
  <si>
    <r>
      <rPr>
        <sz val="10"/>
        <color theme="1"/>
        <rFont val="宋体"/>
        <family val="3"/>
        <charset val="134"/>
      </rPr>
      <t>是否设立研究生资助管理机构（或校级助学机构是否归口管理研究生资助）</t>
    </r>
  </si>
  <si>
    <r>
      <rPr>
        <sz val="10"/>
        <color theme="1"/>
        <rFont val="宋体"/>
        <family val="3"/>
        <charset val="134"/>
      </rPr>
      <t>是</t>
    </r>
    <r>
      <rPr>
        <sz val="10"/>
        <color theme="1"/>
        <rFont val="Times New Roman"/>
        <family val="1"/>
      </rPr>
      <t>/</t>
    </r>
    <r>
      <rPr>
        <sz val="10"/>
        <color theme="1"/>
        <rFont val="宋体"/>
        <family val="3"/>
        <charset val="134"/>
      </rPr>
      <t>否</t>
    </r>
  </si>
  <si>
    <r>
      <rPr>
        <sz val="10"/>
        <color theme="1"/>
        <rFont val="宋体"/>
        <family val="3"/>
        <charset val="134"/>
      </rPr>
      <t>在</t>
    </r>
    <r>
      <rPr>
        <sz val="10"/>
        <color theme="1"/>
        <rFont val="Times New Roman"/>
        <family val="1"/>
      </rPr>
      <t>“</t>
    </r>
    <r>
      <rPr>
        <sz val="10"/>
        <color theme="1"/>
        <rFont val="宋体"/>
        <family val="3"/>
        <charset val="134"/>
      </rPr>
      <t>独立处级机构</t>
    </r>
    <r>
      <rPr>
        <sz val="10"/>
        <color theme="1"/>
        <rFont val="Times New Roman"/>
        <family val="1"/>
      </rPr>
      <t>”“</t>
    </r>
    <r>
      <rPr>
        <sz val="10"/>
        <color theme="1"/>
        <rFont val="宋体"/>
        <family val="3"/>
        <charset val="134"/>
      </rPr>
      <t>挂靠学工处副处级机构</t>
    </r>
    <r>
      <rPr>
        <sz val="10"/>
        <color theme="1"/>
        <rFont val="Times New Roman"/>
        <family val="1"/>
      </rPr>
      <t>”“</t>
    </r>
    <r>
      <rPr>
        <sz val="10"/>
        <color theme="1"/>
        <rFont val="宋体"/>
        <family val="3"/>
        <charset val="134"/>
      </rPr>
      <t>学工处下设科室</t>
    </r>
    <r>
      <rPr>
        <sz val="10"/>
        <color theme="1"/>
        <rFont val="Times New Roman"/>
        <family val="1"/>
      </rPr>
      <t>”“</t>
    </r>
    <r>
      <rPr>
        <sz val="10"/>
        <color theme="1"/>
        <rFont val="宋体"/>
        <family val="3"/>
        <charset val="134"/>
      </rPr>
      <t>研究生院下设科室</t>
    </r>
    <r>
      <rPr>
        <sz val="10"/>
        <color theme="1"/>
        <rFont val="Times New Roman"/>
        <family val="1"/>
      </rPr>
      <t>”“</t>
    </r>
    <r>
      <rPr>
        <sz val="10"/>
        <color theme="1"/>
        <rFont val="宋体"/>
        <family val="3"/>
        <charset val="134"/>
      </rPr>
      <t>财务处内设机构</t>
    </r>
    <r>
      <rPr>
        <sz val="10"/>
        <color theme="1"/>
        <rFont val="Times New Roman"/>
        <family val="1"/>
      </rPr>
      <t>”“</t>
    </r>
    <r>
      <rPr>
        <sz val="10"/>
        <color theme="1"/>
        <rFont val="宋体"/>
        <family val="3"/>
        <charset val="134"/>
      </rPr>
      <t>无机构负责</t>
    </r>
    <r>
      <rPr>
        <sz val="10"/>
        <color theme="1"/>
        <rFont val="Times New Roman"/>
        <family val="1"/>
      </rPr>
      <t>”</t>
    </r>
    <r>
      <rPr>
        <sz val="10"/>
        <color theme="1"/>
        <rFont val="宋体"/>
        <family val="3"/>
        <charset val="134"/>
      </rPr>
      <t>中选一，以机构成立批文为依据</t>
    </r>
  </si>
  <si>
    <r>
      <rPr>
        <sz val="10"/>
        <color theme="1"/>
        <rFont val="宋体"/>
        <family val="3"/>
        <charset val="134"/>
      </rPr>
      <t>校级助学机构编制人数</t>
    </r>
  </si>
  <si>
    <r>
      <rPr>
        <sz val="10"/>
        <color theme="1"/>
        <rFont val="宋体"/>
        <family val="3"/>
        <charset val="134"/>
      </rPr>
      <t>人</t>
    </r>
  </si>
  <si>
    <r>
      <rPr>
        <sz val="10"/>
        <color theme="1"/>
        <rFont val="宋体"/>
        <family val="3"/>
        <charset val="134"/>
      </rPr>
      <t>以机构成立批文为依据</t>
    </r>
  </si>
  <si>
    <r>
      <rPr>
        <sz val="10"/>
        <color theme="1"/>
        <rFont val="宋体"/>
        <family val="3"/>
        <charset val="134"/>
      </rPr>
      <t>校级助学机构专职在岗人数</t>
    </r>
  </si>
  <si>
    <r>
      <rPr>
        <sz val="10"/>
        <color theme="1"/>
        <rFont val="宋体"/>
        <family val="3"/>
        <charset val="134"/>
      </rPr>
      <t>将专职人员姓名、岗位名称、办公电话、职务和职称附于表后</t>
    </r>
  </si>
  <si>
    <r>
      <rPr>
        <sz val="10"/>
        <color theme="1"/>
        <rFont val="宋体"/>
        <family val="3"/>
        <charset val="134"/>
      </rPr>
      <t>校级助学机构兼职在岗人数</t>
    </r>
  </si>
  <si>
    <r>
      <rPr>
        <sz val="10"/>
        <color theme="1"/>
        <rFont val="宋体"/>
        <family val="3"/>
        <charset val="134"/>
      </rPr>
      <t>将兼职人员姓名、岗位名称、办公电话、职务和职称附于表后</t>
    </r>
  </si>
  <si>
    <r>
      <rPr>
        <sz val="10"/>
        <color theme="1"/>
        <rFont val="宋体"/>
        <family val="3"/>
        <charset val="134"/>
      </rPr>
      <t>政策落实</t>
    </r>
  </si>
  <si>
    <r>
      <rPr>
        <sz val="10"/>
        <color theme="1"/>
        <rFont val="宋体"/>
        <family val="3"/>
        <charset val="134"/>
      </rPr>
      <t>高校落实资助政策的具体办法和措施</t>
    </r>
  </si>
  <si>
    <r>
      <rPr>
        <sz val="10"/>
        <color theme="1"/>
        <rFont val="宋体"/>
        <family val="3"/>
        <charset val="134"/>
      </rPr>
      <t>日常管理制度</t>
    </r>
  </si>
  <si>
    <r>
      <rPr>
        <sz val="10"/>
        <color theme="1"/>
        <rFont val="宋体"/>
        <family val="3"/>
        <charset val="134"/>
      </rPr>
      <t>校级学生资助管理机构内部管理规定</t>
    </r>
  </si>
  <si>
    <r>
      <rPr>
        <sz val="10"/>
        <color theme="1"/>
        <rFont val="宋体"/>
        <family val="3"/>
        <charset val="134"/>
      </rPr>
      <t>财务管理制度</t>
    </r>
  </si>
  <si>
    <r>
      <rPr>
        <sz val="10"/>
        <color theme="1"/>
        <rFont val="宋体"/>
        <family val="3"/>
        <charset val="134"/>
      </rPr>
      <t>校级财务管理关于助学经费支出管理的规定</t>
    </r>
  </si>
  <si>
    <r>
      <t>2019</t>
    </r>
    <r>
      <rPr>
        <sz val="10"/>
        <color theme="1"/>
        <rFont val="宋体"/>
        <family val="3"/>
        <charset val="134"/>
      </rPr>
      <t>年以来是否修订家庭经济困难学生认办法或制定实施细则</t>
    </r>
  </si>
  <si>
    <r>
      <rPr>
        <sz val="10"/>
        <color theme="1"/>
        <rFont val="宋体"/>
        <family val="3"/>
        <charset val="134"/>
      </rPr>
      <t>认定文件或实施细则原文</t>
    </r>
  </si>
  <si>
    <r>
      <t xml:space="preserve">Z02 </t>
    </r>
    <r>
      <rPr>
        <b/>
        <sz val="10"/>
        <color theme="1"/>
        <rFont val="宋体"/>
        <family val="3"/>
        <charset val="134"/>
      </rPr>
      <t>学生与家庭经济困难学生情况</t>
    </r>
  </si>
  <si>
    <r>
      <rPr>
        <b/>
        <sz val="10"/>
        <color theme="1"/>
        <rFont val="宋体"/>
        <family val="3"/>
        <charset val="134"/>
      </rPr>
      <t>填写年末数（特别说明项除外）</t>
    </r>
  </si>
  <si>
    <r>
      <t>#</t>
    </r>
    <r>
      <rPr>
        <b/>
        <sz val="10"/>
        <color theme="1"/>
        <rFont val="宋体"/>
        <family val="3"/>
        <charset val="134"/>
      </rPr>
      <t>在校生人数合计数</t>
    </r>
  </si>
  <si>
    <r>
      <rPr>
        <sz val="10"/>
        <color theme="1"/>
        <rFont val="宋体"/>
        <family val="3"/>
        <charset val="134"/>
      </rPr>
      <t>全日制普通本专科生和研究生</t>
    </r>
  </si>
  <si>
    <r>
      <t>#</t>
    </r>
    <r>
      <rPr>
        <b/>
        <sz val="10"/>
        <color theme="1"/>
        <rFont val="宋体"/>
        <family val="3"/>
        <charset val="134"/>
      </rPr>
      <t>本专科在校生人数小计数</t>
    </r>
  </si>
  <si>
    <r>
      <rPr>
        <sz val="10"/>
        <color theme="1"/>
        <rFont val="宋体"/>
        <family val="3"/>
        <charset val="134"/>
      </rPr>
      <t>其中：专科在校生人数</t>
    </r>
  </si>
  <si>
    <r>
      <t xml:space="preserve">   </t>
    </r>
    <r>
      <rPr>
        <sz val="10"/>
        <color theme="1"/>
        <rFont val="宋体"/>
        <family val="3"/>
        <charset val="134"/>
      </rPr>
      <t>本科在校生人数</t>
    </r>
  </si>
  <si>
    <r>
      <t>#</t>
    </r>
    <r>
      <rPr>
        <b/>
        <sz val="10"/>
        <color theme="1"/>
        <rFont val="宋体"/>
        <family val="3"/>
        <charset val="134"/>
      </rPr>
      <t>研究生人数小计数</t>
    </r>
  </si>
  <si>
    <r>
      <rPr>
        <sz val="10"/>
        <color theme="1"/>
        <rFont val="宋体"/>
        <family val="3"/>
        <charset val="134"/>
      </rPr>
      <t>纳入全国研究生招生计划的全日制在学研究生（未超过学制年限）</t>
    </r>
  </si>
  <si>
    <r>
      <rPr>
        <sz val="10"/>
        <color theme="1"/>
        <rFont val="宋体"/>
        <family val="3"/>
        <charset val="134"/>
      </rPr>
      <t>其中：硕士研究生人数</t>
    </r>
  </si>
  <si>
    <r>
      <t xml:space="preserve">      </t>
    </r>
    <r>
      <rPr>
        <sz val="10"/>
        <color theme="1"/>
        <rFont val="宋体"/>
        <family val="3"/>
        <charset val="134"/>
      </rPr>
      <t>博士研究生人数</t>
    </r>
  </si>
  <si>
    <r>
      <t>#</t>
    </r>
    <r>
      <rPr>
        <b/>
        <sz val="10"/>
        <color theme="1"/>
        <rFont val="宋体"/>
        <family val="3"/>
        <charset val="134"/>
      </rPr>
      <t>本专科家庭经济困难学生人数小计数</t>
    </r>
  </si>
  <si>
    <r>
      <rPr>
        <sz val="10"/>
        <color theme="1"/>
        <rFont val="宋体"/>
        <family val="3"/>
        <charset val="134"/>
      </rPr>
      <t>按政策要求认定后统计出的人数</t>
    </r>
  </si>
  <si>
    <r>
      <rPr>
        <sz val="10"/>
        <color theme="1"/>
        <rFont val="宋体"/>
        <family val="3"/>
        <charset val="134"/>
      </rPr>
      <t>其中：专科家庭经济困难学生人数</t>
    </r>
  </si>
  <si>
    <r>
      <t xml:space="preserve">     </t>
    </r>
    <r>
      <rPr>
        <sz val="10"/>
        <color theme="1"/>
        <rFont val="宋体"/>
        <family val="3"/>
        <charset val="134"/>
      </rPr>
      <t>其中：专科建档立卡学生人数</t>
    </r>
    <r>
      <rPr>
        <sz val="10"/>
        <color theme="1"/>
        <rFont val="Times New Roman"/>
        <family val="1"/>
      </rPr>
      <t xml:space="preserve"> </t>
    </r>
  </si>
  <si>
    <r>
      <rPr>
        <sz val="10"/>
        <color theme="1"/>
        <rFont val="宋体"/>
        <family val="3"/>
        <charset val="134"/>
      </rPr>
      <t>核对通过后的建档立卡家庭经济困难学生数</t>
    </r>
  </si>
  <si>
    <r>
      <rPr>
        <sz val="10"/>
        <color theme="1"/>
        <rFont val="宋体"/>
        <family val="3"/>
        <charset val="134"/>
      </rPr>
      <t>其中：本科家庭经济困难学生人数</t>
    </r>
  </si>
  <si>
    <r>
      <rPr>
        <sz val="10"/>
        <color theme="1"/>
        <rFont val="宋体"/>
        <family val="3"/>
        <charset val="134"/>
      </rPr>
      <t>其中：本科建档立卡学生人数</t>
    </r>
  </si>
  <si>
    <r>
      <t>2019</t>
    </r>
    <r>
      <rPr>
        <b/>
        <sz val="10"/>
        <color theme="1"/>
        <rFont val="宋体"/>
        <family val="3"/>
        <charset val="134"/>
      </rPr>
      <t>届本专科家庭经济困难学生毕业人数</t>
    </r>
  </si>
  <si>
    <r>
      <t>2019</t>
    </r>
    <r>
      <rPr>
        <b/>
        <sz val="10"/>
        <color theme="1"/>
        <rFont val="宋体"/>
        <family val="3"/>
        <charset val="134"/>
      </rPr>
      <t>届本专科家庭经济困难学生年底就业人数</t>
    </r>
  </si>
  <si>
    <r>
      <t xml:space="preserve">Z03 </t>
    </r>
    <r>
      <rPr>
        <b/>
        <sz val="10"/>
        <color theme="1"/>
        <rFont val="宋体"/>
        <family val="3"/>
        <charset val="134"/>
      </rPr>
      <t>学校事业收入及提取奖助经费情况</t>
    </r>
  </si>
  <si>
    <r>
      <t>2019</t>
    </r>
    <r>
      <rPr>
        <b/>
        <sz val="10"/>
        <color theme="1"/>
        <rFont val="宋体"/>
        <family val="3"/>
        <charset val="134"/>
      </rPr>
      <t>年度实际接受的助学经费</t>
    </r>
  </si>
  <si>
    <r>
      <t>#</t>
    </r>
    <r>
      <rPr>
        <b/>
        <sz val="10"/>
        <color theme="1"/>
        <rFont val="宋体"/>
        <family val="3"/>
        <charset val="134"/>
      </rPr>
      <t>学校事业收入合计</t>
    </r>
  </si>
  <si>
    <r>
      <rPr>
        <sz val="10"/>
        <color theme="1"/>
        <rFont val="宋体"/>
        <family val="3"/>
        <charset val="134"/>
      </rPr>
      <t>万元</t>
    </r>
  </si>
  <si>
    <r>
      <rPr>
        <sz val="10"/>
        <color theme="1"/>
        <rFont val="宋体"/>
        <family val="3"/>
        <charset val="134"/>
      </rPr>
      <t>不含科研事业收入，下同。</t>
    </r>
  </si>
  <si>
    <r>
      <t xml:space="preserve">    </t>
    </r>
    <r>
      <rPr>
        <b/>
        <sz val="10"/>
        <color theme="1"/>
        <rFont val="宋体"/>
        <family val="3"/>
        <charset val="134"/>
      </rPr>
      <t>其中：本专科生事业收入</t>
    </r>
  </si>
  <si>
    <r>
      <t>FJ05</t>
    </r>
    <r>
      <rPr>
        <sz val="10"/>
        <color theme="1"/>
        <rFont val="宋体"/>
        <family val="3"/>
        <charset val="134"/>
      </rPr>
      <t>－</t>
    </r>
    <r>
      <rPr>
        <sz val="10"/>
        <color theme="1"/>
        <rFont val="Times New Roman"/>
        <family val="1"/>
      </rPr>
      <t>1</t>
    </r>
  </si>
  <si>
    <r>
      <t xml:space="preserve">          </t>
    </r>
    <r>
      <rPr>
        <b/>
        <sz val="10"/>
        <color theme="1"/>
        <rFont val="宋体"/>
        <family val="3"/>
        <charset val="134"/>
      </rPr>
      <t>研究生事业收入</t>
    </r>
  </si>
  <si>
    <r>
      <t>FJ05</t>
    </r>
    <r>
      <rPr>
        <sz val="10"/>
        <color theme="1"/>
        <rFont val="宋体"/>
        <family val="3"/>
        <charset val="134"/>
      </rPr>
      <t>－</t>
    </r>
    <r>
      <rPr>
        <sz val="10"/>
        <color theme="1"/>
        <rFont val="Times New Roman"/>
        <family val="1"/>
      </rPr>
      <t>2</t>
    </r>
  </si>
  <si>
    <r>
      <t>#</t>
    </r>
    <r>
      <rPr>
        <b/>
        <sz val="10"/>
        <color theme="1"/>
        <rFont val="宋体"/>
        <family val="3"/>
        <charset val="134"/>
      </rPr>
      <t>从事业收入中提取奖助经费小计</t>
    </r>
  </si>
  <si>
    <r>
      <rPr>
        <sz val="10"/>
        <color theme="1"/>
        <rFont val="宋体"/>
        <family val="3"/>
        <charset val="134"/>
      </rPr>
      <t>从事业收入中提取本专科学生奖助经费</t>
    </r>
  </si>
  <si>
    <r>
      <t>FJ05</t>
    </r>
    <r>
      <rPr>
        <sz val="10"/>
        <color theme="1"/>
        <rFont val="宋体"/>
        <family val="3"/>
        <charset val="134"/>
      </rPr>
      <t>－</t>
    </r>
    <r>
      <rPr>
        <sz val="10"/>
        <color theme="1"/>
        <rFont val="Times New Roman"/>
        <family val="1"/>
      </rPr>
      <t>3</t>
    </r>
  </si>
  <si>
    <r>
      <rPr>
        <sz val="10"/>
        <color theme="1"/>
        <rFont val="宋体"/>
        <family val="3"/>
        <charset val="134"/>
      </rPr>
      <t>按</t>
    </r>
    <r>
      <rPr>
        <sz val="10"/>
        <color theme="1"/>
        <rFont val="Times New Roman"/>
        <family val="1"/>
      </rPr>
      <t>“</t>
    </r>
    <r>
      <rPr>
        <sz val="10"/>
        <color theme="1"/>
        <rFont val="宋体"/>
        <family val="3"/>
        <charset val="134"/>
      </rPr>
      <t>独立建账、专款专用</t>
    </r>
    <r>
      <rPr>
        <sz val="10"/>
        <color theme="1"/>
        <rFont val="Times New Roman"/>
        <family val="1"/>
      </rPr>
      <t>”</t>
    </r>
    <r>
      <rPr>
        <sz val="10"/>
        <color theme="1"/>
        <rFont val="宋体"/>
        <family val="3"/>
        <charset val="134"/>
      </rPr>
      <t>要求建立的会计档案</t>
    </r>
  </si>
  <si>
    <r>
      <rPr>
        <sz val="10"/>
        <color theme="1"/>
        <rFont val="宋体"/>
        <family val="3"/>
        <charset val="134"/>
      </rPr>
      <t>从事业收入中提取研究生奖助经费</t>
    </r>
  </si>
  <si>
    <r>
      <rPr>
        <sz val="10"/>
        <color theme="1"/>
        <rFont val="宋体"/>
        <family val="3"/>
        <charset val="134"/>
      </rPr>
      <t>上年从事业收入中提取奖助经费结余数</t>
    </r>
  </si>
  <si>
    <r>
      <t xml:space="preserve">Z04 </t>
    </r>
    <r>
      <rPr>
        <b/>
        <sz val="10"/>
        <color theme="1"/>
        <rFont val="宋体"/>
        <family val="3"/>
        <charset val="134"/>
      </rPr>
      <t>全校奖助资金支出情况</t>
    </r>
  </si>
  <si>
    <r>
      <rPr>
        <b/>
        <sz val="10"/>
        <color theme="1"/>
        <rFont val="宋体"/>
        <family val="3"/>
        <charset val="134"/>
      </rPr>
      <t>全校奖助资金支出情况</t>
    </r>
  </si>
  <si>
    <r>
      <rPr>
        <sz val="10"/>
        <color theme="1"/>
        <rFont val="宋体"/>
        <family val="3"/>
        <charset val="134"/>
      </rPr>
      <t>含本专科、研究生各类奖助学金支出情况</t>
    </r>
  </si>
  <si>
    <r>
      <rPr>
        <b/>
        <sz val="10"/>
        <color theme="1"/>
        <rFont val="宋体"/>
        <family val="3"/>
        <charset val="134"/>
      </rPr>
      <t>全校获奖助学生人数情况（请填写人数，而非人次）</t>
    </r>
  </si>
  <si>
    <r>
      <rPr>
        <sz val="10"/>
        <color theme="1"/>
        <rFont val="宋体"/>
        <family val="3"/>
        <charset val="134"/>
      </rPr>
      <t>其中：本专科生获各类助学资金人数</t>
    </r>
  </si>
  <si>
    <r>
      <t xml:space="preserve">      </t>
    </r>
    <r>
      <rPr>
        <sz val="10"/>
        <color theme="1"/>
        <rFont val="宋体"/>
        <family val="3"/>
        <charset val="134"/>
      </rPr>
      <t>本专科生获各类奖学资金人数</t>
    </r>
  </si>
  <si>
    <r>
      <t xml:space="preserve">      </t>
    </r>
    <r>
      <rPr>
        <sz val="10"/>
        <color theme="1"/>
        <rFont val="宋体"/>
        <family val="3"/>
        <charset val="134"/>
      </rPr>
      <t>研究生获各类助学资金人数</t>
    </r>
  </si>
  <si>
    <r>
      <t xml:space="preserve">      </t>
    </r>
    <r>
      <rPr>
        <sz val="10"/>
        <color theme="1"/>
        <rFont val="宋体"/>
        <family val="3"/>
        <charset val="134"/>
      </rPr>
      <t>研究生获各类奖学资金人数</t>
    </r>
  </si>
  <si>
    <r>
      <t xml:space="preserve">Z05 </t>
    </r>
    <r>
      <rPr>
        <b/>
        <sz val="10"/>
        <color theme="1"/>
        <rFont val="宋体"/>
        <family val="3"/>
        <charset val="134"/>
      </rPr>
      <t>本专科生助学情况</t>
    </r>
    <r>
      <rPr>
        <b/>
        <sz val="10"/>
        <color theme="1"/>
        <rFont val="Times New Roman"/>
        <family val="1"/>
      </rPr>
      <t>(</t>
    </r>
    <r>
      <rPr>
        <b/>
        <sz val="10"/>
        <color theme="1"/>
        <rFont val="宋体"/>
        <family val="3"/>
        <charset val="134"/>
      </rPr>
      <t>请注意单位，区分人数和人次</t>
    </r>
    <r>
      <rPr>
        <b/>
        <sz val="10"/>
        <color theme="1"/>
        <rFont val="Times New Roman"/>
        <family val="1"/>
      </rPr>
      <t>)</t>
    </r>
  </si>
  <si>
    <r>
      <t xml:space="preserve">Z05-1 </t>
    </r>
    <r>
      <rPr>
        <b/>
        <sz val="10"/>
        <color theme="1"/>
        <rFont val="宋体"/>
        <family val="3"/>
        <charset val="134"/>
      </rPr>
      <t>从事业收入中提取的助学经费用于本专科生资助情况</t>
    </r>
  </si>
  <si>
    <r>
      <rPr>
        <b/>
        <sz val="10"/>
        <color theme="1"/>
        <rFont val="宋体"/>
        <family val="3"/>
        <charset val="134"/>
      </rPr>
      <t>提取的助学经费用于本专科生资助收入</t>
    </r>
  </si>
  <si>
    <r>
      <rPr>
        <b/>
        <sz val="10"/>
        <color theme="1"/>
        <rFont val="宋体"/>
        <family val="3"/>
        <charset val="134"/>
      </rPr>
      <t>万元</t>
    </r>
  </si>
  <si>
    <r>
      <rPr>
        <b/>
        <sz val="10"/>
        <color theme="1"/>
        <rFont val="宋体"/>
        <family val="3"/>
        <charset val="134"/>
      </rPr>
      <t>提取的助学经费用于本专科生资助支出</t>
    </r>
  </si>
  <si>
    <r>
      <rPr>
        <b/>
        <sz val="10"/>
        <color theme="1"/>
        <rFont val="宋体"/>
        <family val="3"/>
        <charset val="134"/>
      </rPr>
      <t>提取的助学经费资助本专科生人数小计</t>
    </r>
  </si>
  <si>
    <r>
      <rPr>
        <b/>
        <sz val="10"/>
        <color theme="1"/>
        <rFont val="宋体"/>
        <family val="3"/>
        <charset val="134"/>
      </rPr>
      <t>人</t>
    </r>
  </si>
  <si>
    <r>
      <rPr>
        <sz val="10"/>
        <color theme="1"/>
        <rFont val="宋体"/>
        <family val="3"/>
        <charset val="134"/>
      </rPr>
      <t>其中：本专科生勤工助学补助支出数</t>
    </r>
  </si>
  <si>
    <r>
      <rPr>
        <sz val="10"/>
        <color theme="1"/>
        <rFont val="宋体"/>
        <family val="3"/>
        <charset val="134"/>
      </rPr>
      <t>能说明支出项目、金额、人数的会计资料、发放签收单、银行转账清单等</t>
    </r>
  </si>
  <si>
    <r>
      <t xml:space="preserve">     </t>
    </r>
    <r>
      <rPr>
        <sz val="10"/>
        <color theme="1"/>
        <rFont val="宋体"/>
        <family val="3"/>
        <charset val="134"/>
      </rPr>
      <t>本专科生勤工助学人次</t>
    </r>
  </si>
  <si>
    <r>
      <rPr>
        <sz val="10"/>
        <color theme="1"/>
        <rFont val="宋体"/>
        <family val="3"/>
        <charset val="134"/>
      </rPr>
      <t>人次</t>
    </r>
  </si>
  <si>
    <r>
      <t xml:space="preserve">  </t>
    </r>
    <r>
      <rPr>
        <sz val="10"/>
        <color theme="1"/>
        <rFont val="宋体"/>
        <family val="3"/>
        <charset val="134"/>
      </rPr>
      <t>本专科生特困生补助发放支出数</t>
    </r>
  </si>
  <si>
    <r>
      <rPr>
        <sz val="10"/>
        <color theme="1"/>
        <rFont val="宋体"/>
        <family val="3"/>
        <charset val="134"/>
      </rPr>
      <t>能说明支出项目、金额、人数的会计资料、发放签收单或银行转账清单等</t>
    </r>
    <r>
      <rPr>
        <sz val="10"/>
        <color theme="1"/>
        <rFont val="Times New Roman"/>
        <family val="1"/>
      </rPr>
      <t>(</t>
    </r>
    <r>
      <rPr>
        <sz val="10"/>
        <color theme="1"/>
        <rFont val="宋体"/>
        <family val="3"/>
        <charset val="134"/>
      </rPr>
      <t>含临时救助）</t>
    </r>
  </si>
  <si>
    <r>
      <t xml:space="preserve">  </t>
    </r>
    <r>
      <rPr>
        <sz val="10"/>
        <color theme="1"/>
        <rFont val="宋体"/>
        <family val="3"/>
        <charset val="134"/>
      </rPr>
      <t>本专科生特困补助发放人数</t>
    </r>
  </si>
  <si>
    <r>
      <t xml:space="preserve">  </t>
    </r>
    <r>
      <rPr>
        <sz val="10"/>
        <color theme="1"/>
        <rFont val="宋体"/>
        <family val="3"/>
        <charset val="134"/>
      </rPr>
      <t>本专科建档立卡学费减免支出数</t>
    </r>
  </si>
  <si>
    <r>
      <t xml:space="preserve">  </t>
    </r>
    <r>
      <rPr>
        <sz val="10"/>
        <color theme="1"/>
        <rFont val="宋体"/>
        <family val="3"/>
        <charset val="134"/>
      </rPr>
      <t>本专科建档立卡学费减免人数</t>
    </r>
  </si>
  <si>
    <r>
      <t xml:space="preserve">  </t>
    </r>
    <r>
      <rPr>
        <sz val="10"/>
        <color theme="1"/>
        <rFont val="宋体"/>
        <family val="3"/>
        <charset val="134"/>
      </rPr>
      <t>本专科生校内助学金发放支出数</t>
    </r>
  </si>
  <si>
    <r>
      <rPr>
        <sz val="10"/>
        <color theme="1"/>
        <rFont val="宋体"/>
        <family val="3"/>
        <charset val="134"/>
      </rPr>
      <t>能说明支出项目、金额、人数的会计资料、发放签收单或银行转账清单等</t>
    </r>
  </si>
  <si>
    <r>
      <t xml:space="preserve">  </t>
    </r>
    <r>
      <rPr>
        <sz val="10"/>
        <color theme="1"/>
        <rFont val="宋体"/>
        <family val="3"/>
        <charset val="134"/>
      </rPr>
      <t>本专科生校内助学金发放人次</t>
    </r>
  </si>
  <si>
    <r>
      <t xml:space="preserve">  </t>
    </r>
    <r>
      <rPr>
        <sz val="10"/>
        <color theme="1"/>
        <rFont val="宋体"/>
        <family val="3"/>
        <charset val="134"/>
      </rPr>
      <t>本专科生其他项目助学支出数</t>
    </r>
  </si>
  <si>
    <r>
      <rPr>
        <sz val="10"/>
        <color theme="1"/>
        <rFont val="宋体"/>
        <family val="3"/>
        <charset val="134"/>
      </rPr>
      <t>能说明支出项目和金额的证明材料；将助学项目、受助对象、资助金额等说明列于表后</t>
    </r>
    <r>
      <rPr>
        <sz val="10"/>
        <color theme="1"/>
        <rFont val="Times New Roman"/>
        <family val="1"/>
      </rPr>
      <t>(</t>
    </r>
    <r>
      <rPr>
        <sz val="10"/>
        <color theme="1"/>
        <rFont val="宋体"/>
        <family val="3"/>
        <charset val="134"/>
      </rPr>
      <t>包含伙食补贴、路费补贴、寒衣捐助等）</t>
    </r>
    <phoneticPr fontId="2" type="noConversion"/>
  </si>
  <si>
    <r>
      <t xml:space="preserve">  </t>
    </r>
    <r>
      <rPr>
        <sz val="10"/>
        <color theme="1"/>
        <rFont val="宋体"/>
        <family val="3"/>
        <charset val="134"/>
      </rPr>
      <t>本专科生其他项目助学人次</t>
    </r>
  </si>
  <si>
    <r>
      <rPr>
        <b/>
        <sz val="10"/>
        <color theme="1"/>
        <rFont val="宋体"/>
        <family val="3"/>
        <charset val="134"/>
      </rPr>
      <t>提取的助学经费用于国家助学贷款支出数</t>
    </r>
  </si>
  <si>
    <r>
      <rPr>
        <sz val="10"/>
        <color theme="1"/>
        <rFont val="宋体"/>
        <family val="3"/>
        <charset val="134"/>
      </rPr>
      <t>能说明支出项目和金额的证明材料</t>
    </r>
  </si>
  <si>
    <r>
      <t xml:space="preserve">Z05-2 </t>
    </r>
    <r>
      <rPr>
        <b/>
        <sz val="10"/>
        <color theme="1"/>
        <rFont val="宋体"/>
        <family val="3"/>
        <charset val="134"/>
      </rPr>
      <t>社会捐赠的助学经费用于本专科生资助情况</t>
    </r>
  </si>
  <si>
    <r>
      <rPr>
        <sz val="10"/>
        <color theme="1"/>
        <rFont val="宋体"/>
        <family val="3"/>
        <charset val="134"/>
      </rPr>
      <t>社会捐赠设立的本专科生助学经费收入数</t>
    </r>
  </si>
  <si>
    <r>
      <rPr>
        <sz val="10"/>
        <color theme="1"/>
        <rFont val="宋体"/>
        <family val="3"/>
        <charset val="134"/>
      </rPr>
      <t>附关于项目名称、捐赠人、金额、发放日期、资助对象的说明</t>
    </r>
  </si>
  <si>
    <r>
      <rPr>
        <sz val="10"/>
        <color theme="1"/>
        <rFont val="宋体"/>
        <family val="3"/>
        <charset val="134"/>
      </rPr>
      <t>社会捐赠的本专科生助学经费支出数</t>
    </r>
  </si>
  <si>
    <r>
      <rPr>
        <sz val="10"/>
        <color theme="1"/>
        <rFont val="宋体"/>
        <family val="3"/>
        <charset val="134"/>
      </rPr>
      <t>社会捐赠经费助学本专科生人数</t>
    </r>
  </si>
  <si>
    <r>
      <t xml:space="preserve">Z06 </t>
    </r>
    <r>
      <rPr>
        <b/>
        <sz val="10"/>
        <color theme="1"/>
        <rFont val="宋体"/>
        <family val="3"/>
        <charset val="134"/>
      </rPr>
      <t>本专科生奖学金情况</t>
    </r>
    <r>
      <rPr>
        <b/>
        <sz val="10"/>
        <color theme="1"/>
        <rFont val="Times New Roman"/>
        <family val="1"/>
      </rPr>
      <t>(</t>
    </r>
    <r>
      <rPr>
        <b/>
        <sz val="10"/>
        <color theme="1"/>
        <rFont val="宋体"/>
        <family val="3"/>
        <charset val="134"/>
      </rPr>
      <t>请注意单位，区分人数和人次</t>
    </r>
    <r>
      <rPr>
        <b/>
        <sz val="10"/>
        <color theme="1"/>
        <rFont val="Times New Roman"/>
        <family val="1"/>
      </rPr>
      <t>)</t>
    </r>
  </si>
  <si>
    <r>
      <t xml:space="preserve">Z06-1 </t>
    </r>
    <r>
      <rPr>
        <b/>
        <sz val="10"/>
        <color theme="1"/>
        <rFont val="宋体"/>
        <family val="3"/>
        <charset val="134"/>
      </rPr>
      <t>事业提取的本专科学生奖学经费情况</t>
    </r>
  </si>
  <si>
    <r>
      <rPr>
        <sz val="10"/>
        <color theme="1"/>
        <rFont val="宋体"/>
        <family val="3"/>
        <charset val="134"/>
      </rPr>
      <t>事业提取的本专科生校内奖学金收入</t>
    </r>
  </si>
  <si>
    <r>
      <rPr>
        <sz val="10"/>
        <color theme="1"/>
        <rFont val="宋体"/>
        <family val="3"/>
        <charset val="134"/>
      </rPr>
      <t>仅指学校用事业收入提取资金设立的各类校内奖学金项目</t>
    </r>
  </si>
  <si>
    <r>
      <rPr>
        <sz val="10"/>
        <color theme="1"/>
        <rFont val="宋体"/>
        <family val="3"/>
        <charset val="134"/>
      </rPr>
      <t>事业提取的本专科生校内奖学金支出</t>
    </r>
  </si>
  <si>
    <r>
      <rPr>
        <sz val="10"/>
        <color theme="1"/>
        <rFont val="宋体"/>
        <family val="3"/>
        <charset val="134"/>
      </rPr>
      <t>仅指学校用事业收入提取资金设立的各类校内奖学金项目；提供能说明支出项目、金额、人数的会计资料、发放签收单、银行转账清单或表彰的文件副本（含学生名单）</t>
    </r>
  </si>
  <si>
    <r>
      <rPr>
        <sz val="10"/>
        <color theme="1"/>
        <rFont val="宋体"/>
        <family val="3"/>
        <charset val="134"/>
      </rPr>
      <t>事业提取的本专科生校内奖学经费受奖励学生人数</t>
    </r>
  </si>
  <si>
    <r>
      <t xml:space="preserve">Z06-2 </t>
    </r>
    <r>
      <rPr>
        <b/>
        <sz val="10"/>
        <color theme="1"/>
        <rFont val="宋体"/>
        <family val="3"/>
        <charset val="134"/>
      </rPr>
      <t>社会捐赠设立的本专科生奖学经费情况</t>
    </r>
  </si>
  <si>
    <r>
      <rPr>
        <sz val="10"/>
        <color theme="1"/>
        <rFont val="宋体"/>
        <family val="3"/>
        <charset val="134"/>
      </rPr>
      <t>社会捐赠设立的奖学经费收入数</t>
    </r>
  </si>
  <si>
    <r>
      <rPr>
        <sz val="10"/>
        <color theme="1"/>
        <rFont val="宋体"/>
        <family val="3"/>
        <charset val="134"/>
      </rPr>
      <t>附关于项目名称、捐赠人、金额、发放日期、奖励对象的说明</t>
    </r>
  </si>
  <si>
    <r>
      <rPr>
        <sz val="10"/>
        <color theme="1"/>
        <rFont val="宋体"/>
        <family val="3"/>
        <charset val="134"/>
      </rPr>
      <t>社会捐赠设立的奖学经费支出数</t>
    </r>
  </si>
  <si>
    <r>
      <rPr>
        <sz val="10"/>
        <color theme="1"/>
        <rFont val="宋体"/>
        <family val="3"/>
        <charset val="134"/>
      </rPr>
      <t>社会捐赠设立的奖学经费受奖励学生人数</t>
    </r>
  </si>
  <si>
    <r>
      <t xml:space="preserve">Z07 </t>
    </r>
    <r>
      <rPr>
        <b/>
        <sz val="10"/>
        <color theme="1"/>
        <rFont val="宋体"/>
        <family val="3"/>
        <charset val="134"/>
      </rPr>
      <t>研究生助学情况</t>
    </r>
    <r>
      <rPr>
        <b/>
        <sz val="10"/>
        <color theme="1"/>
        <rFont val="Times New Roman"/>
        <family val="1"/>
      </rPr>
      <t>(</t>
    </r>
    <r>
      <rPr>
        <b/>
        <sz val="10"/>
        <color theme="1"/>
        <rFont val="宋体"/>
        <family val="3"/>
        <charset val="134"/>
      </rPr>
      <t>请注意单位，区分人数和人次</t>
    </r>
    <r>
      <rPr>
        <b/>
        <sz val="10"/>
        <color theme="1"/>
        <rFont val="Times New Roman"/>
        <family val="1"/>
      </rPr>
      <t>)</t>
    </r>
  </si>
  <si>
    <r>
      <t xml:space="preserve">Z07-1 </t>
    </r>
    <r>
      <rPr>
        <b/>
        <sz val="10"/>
        <color theme="1"/>
        <rFont val="宋体"/>
        <family val="3"/>
        <charset val="134"/>
      </rPr>
      <t>从事业收入中提取的助学经费用于研究生助学情况</t>
    </r>
  </si>
  <si>
    <r>
      <rPr>
        <sz val="10"/>
        <color theme="1"/>
        <rFont val="宋体"/>
        <family val="3"/>
        <charset val="134"/>
      </rPr>
      <t>从事业收入中提取研究生助学经费数</t>
    </r>
  </si>
  <si>
    <r>
      <rPr>
        <sz val="10"/>
        <color theme="1"/>
        <rFont val="宋体"/>
        <family val="3"/>
        <charset val="134"/>
      </rPr>
      <t>仅指学校用事业收入提取资金设立的研究生助学经费项目</t>
    </r>
  </si>
  <si>
    <r>
      <rPr>
        <sz val="10"/>
        <color theme="1"/>
        <rFont val="宋体"/>
        <family val="3"/>
        <charset val="134"/>
      </rPr>
      <t>提取的助学经费用于研究生资助支出数</t>
    </r>
  </si>
  <si>
    <r>
      <rPr>
        <sz val="10"/>
        <color theme="1"/>
        <rFont val="宋体"/>
        <family val="3"/>
        <charset val="134"/>
      </rPr>
      <t>提取的助学经费资助研究生人数</t>
    </r>
  </si>
  <si>
    <r>
      <t xml:space="preserve">Z07-2 </t>
    </r>
    <r>
      <rPr>
        <b/>
        <sz val="10"/>
        <color theme="1"/>
        <rFont val="宋体"/>
        <family val="3"/>
        <charset val="134"/>
      </rPr>
      <t>社会捐赠的助学经费用于研究生资助情况</t>
    </r>
  </si>
  <si>
    <r>
      <rPr>
        <sz val="10"/>
        <color theme="1"/>
        <rFont val="宋体"/>
        <family val="3"/>
        <charset val="134"/>
      </rPr>
      <t>社会捐赠的研究生助学经费收入数</t>
    </r>
  </si>
  <si>
    <r>
      <rPr>
        <sz val="10"/>
        <color theme="1"/>
        <rFont val="宋体"/>
        <family val="3"/>
        <charset val="134"/>
      </rPr>
      <t>社会捐赠的研究生助学经费支出数</t>
    </r>
  </si>
  <si>
    <r>
      <rPr>
        <sz val="10"/>
        <color theme="1"/>
        <rFont val="宋体"/>
        <family val="3"/>
        <charset val="134"/>
      </rPr>
      <t>社会捐赠的研究生助学经费资助人数</t>
    </r>
  </si>
  <si>
    <r>
      <t xml:space="preserve">Z08 </t>
    </r>
    <r>
      <rPr>
        <b/>
        <sz val="10"/>
        <color theme="1"/>
        <rFont val="宋体"/>
        <family val="3"/>
        <charset val="134"/>
      </rPr>
      <t>研究生奖学金情况</t>
    </r>
    <r>
      <rPr>
        <b/>
        <sz val="10"/>
        <color theme="1"/>
        <rFont val="Times New Roman"/>
        <family val="1"/>
      </rPr>
      <t>(</t>
    </r>
    <r>
      <rPr>
        <b/>
        <sz val="10"/>
        <color theme="1"/>
        <rFont val="宋体"/>
        <family val="3"/>
        <charset val="134"/>
      </rPr>
      <t>请注意单位，区分人数和人次</t>
    </r>
    <r>
      <rPr>
        <b/>
        <sz val="10"/>
        <color theme="1"/>
        <rFont val="Times New Roman"/>
        <family val="1"/>
      </rPr>
      <t>)</t>
    </r>
  </si>
  <si>
    <r>
      <t xml:space="preserve">Z08-1 </t>
    </r>
    <r>
      <rPr>
        <b/>
        <sz val="10"/>
        <color theme="1"/>
        <rFont val="宋体"/>
        <family val="3"/>
        <charset val="134"/>
      </rPr>
      <t>事业提取的研究生奖学经费情况</t>
    </r>
  </si>
  <si>
    <r>
      <rPr>
        <sz val="10"/>
        <color theme="1"/>
        <rFont val="宋体"/>
        <family val="3"/>
        <charset val="134"/>
      </rPr>
      <t>事业提取的研究生奖学经费收入</t>
    </r>
  </si>
  <si>
    <r>
      <rPr>
        <sz val="10"/>
        <color theme="1"/>
        <rFont val="宋体"/>
        <family val="3"/>
        <charset val="134"/>
      </rPr>
      <t>仅指学校用事业收入提取资金设立的各类研究生奖学金项目</t>
    </r>
  </si>
  <si>
    <r>
      <rPr>
        <sz val="10"/>
        <color theme="1"/>
        <rFont val="宋体"/>
        <family val="3"/>
        <charset val="134"/>
      </rPr>
      <t>事业提取的研究生奖学经费支出</t>
    </r>
  </si>
  <si>
    <r>
      <rPr>
        <sz val="10"/>
        <color theme="1"/>
        <rFont val="宋体"/>
        <family val="3"/>
        <charset val="134"/>
      </rPr>
      <t>仅指学校用事业收入提取资金设立的各类研究生奖学金项目；提供能说明支出项目、金额、人数的会计资料、发放签收单、银行转账清单或表彰的文件副本（含学生名单）</t>
    </r>
  </si>
  <si>
    <r>
      <rPr>
        <sz val="10"/>
        <color theme="1"/>
        <rFont val="宋体"/>
        <family val="3"/>
        <charset val="134"/>
      </rPr>
      <t>事业提取的研究生奖学经费受奖励学生总人数</t>
    </r>
  </si>
  <si>
    <r>
      <t xml:space="preserve">Z08-2 </t>
    </r>
    <r>
      <rPr>
        <b/>
        <sz val="10"/>
        <color theme="1"/>
        <rFont val="宋体"/>
        <family val="3"/>
        <charset val="134"/>
      </rPr>
      <t>社会捐赠设立的研究生奖学经费情况</t>
    </r>
  </si>
  <si>
    <r>
      <rPr>
        <sz val="10"/>
        <color theme="1"/>
        <rFont val="宋体"/>
        <family val="3"/>
        <charset val="134"/>
      </rPr>
      <t>社会捐赠设立的研究生奖学金收入数</t>
    </r>
  </si>
  <si>
    <r>
      <rPr>
        <sz val="10"/>
        <color theme="1"/>
        <rFont val="宋体"/>
        <family val="3"/>
        <charset val="134"/>
      </rPr>
      <t>社会捐赠设立的研究生奖学金支出数</t>
    </r>
  </si>
  <si>
    <r>
      <rPr>
        <sz val="10"/>
        <color theme="1"/>
        <rFont val="宋体"/>
        <family val="3"/>
        <charset val="134"/>
      </rPr>
      <t>社会捐赠设立的研究生奖学金奖励人数</t>
    </r>
  </si>
  <si>
    <r>
      <t>Z09 “</t>
    </r>
    <r>
      <rPr>
        <b/>
        <sz val="10"/>
        <color theme="1"/>
        <rFont val="宋体"/>
        <family val="3"/>
        <charset val="134"/>
      </rPr>
      <t>绿色通道</t>
    </r>
    <r>
      <rPr>
        <b/>
        <sz val="10"/>
        <color theme="1"/>
        <rFont val="Times New Roman"/>
        <family val="1"/>
      </rPr>
      <t>”</t>
    </r>
    <r>
      <rPr>
        <b/>
        <sz val="10"/>
        <color theme="1"/>
        <rFont val="宋体"/>
        <family val="3"/>
        <charset val="134"/>
      </rPr>
      <t>情况</t>
    </r>
  </si>
  <si>
    <r>
      <rPr>
        <sz val="10"/>
        <color theme="1"/>
        <rFont val="宋体"/>
        <family val="3"/>
        <charset val="134"/>
      </rPr>
      <t>是否建立新生入学</t>
    </r>
    <r>
      <rPr>
        <sz val="10"/>
        <color theme="1"/>
        <rFont val="Times New Roman"/>
        <family val="1"/>
      </rPr>
      <t>“</t>
    </r>
    <r>
      <rPr>
        <sz val="10"/>
        <color theme="1"/>
        <rFont val="宋体"/>
        <family val="3"/>
        <charset val="134"/>
      </rPr>
      <t>绿色通道</t>
    </r>
    <r>
      <rPr>
        <sz val="10"/>
        <color theme="1"/>
        <rFont val="Times New Roman"/>
        <family val="1"/>
      </rPr>
      <t>”</t>
    </r>
  </si>
  <si>
    <r>
      <rPr>
        <sz val="10"/>
        <color theme="1"/>
        <rFont val="宋体"/>
        <family val="3"/>
        <charset val="134"/>
      </rPr>
      <t>需要</t>
    </r>
  </si>
  <si>
    <r>
      <rPr>
        <sz val="10"/>
        <color theme="1"/>
        <rFont val="宋体"/>
        <family val="3"/>
        <charset val="134"/>
      </rPr>
      <t>提供工作部署公文、现场照片、统计数据等</t>
    </r>
  </si>
  <si>
    <r>
      <rPr>
        <sz val="10"/>
        <color theme="1"/>
        <rFont val="宋体"/>
        <family val="3"/>
        <charset val="134"/>
      </rPr>
      <t>经</t>
    </r>
    <r>
      <rPr>
        <sz val="10"/>
        <color theme="1"/>
        <rFont val="Times New Roman"/>
        <family val="1"/>
      </rPr>
      <t>“</t>
    </r>
    <r>
      <rPr>
        <sz val="10"/>
        <color theme="1"/>
        <rFont val="宋体"/>
        <family val="3"/>
        <charset val="134"/>
      </rPr>
      <t>绿色通道</t>
    </r>
    <r>
      <rPr>
        <sz val="10"/>
        <color theme="1"/>
        <rFont val="Times New Roman"/>
        <family val="1"/>
      </rPr>
      <t>”</t>
    </r>
    <r>
      <rPr>
        <sz val="10"/>
        <color theme="1"/>
        <rFont val="宋体"/>
        <family val="3"/>
        <charset val="134"/>
      </rPr>
      <t>入学的学生人数</t>
    </r>
  </si>
  <si>
    <r>
      <t xml:space="preserve">Z10 </t>
    </r>
    <r>
      <rPr>
        <b/>
        <sz val="10"/>
        <color theme="1"/>
        <rFont val="宋体"/>
        <family val="3"/>
        <charset val="134"/>
      </rPr>
      <t>资助工作开展情况</t>
    </r>
  </si>
  <si>
    <r>
      <rPr>
        <sz val="10"/>
        <color theme="1"/>
        <rFont val="宋体"/>
        <family val="3"/>
        <charset val="134"/>
      </rPr>
      <t>是否在</t>
    </r>
    <r>
      <rPr>
        <sz val="10"/>
        <color theme="1"/>
        <rFont val="Times New Roman"/>
        <family val="1"/>
      </rPr>
      <t>“</t>
    </r>
    <r>
      <rPr>
        <sz val="10"/>
        <color theme="1"/>
        <rFont val="宋体"/>
        <family val="3"/>
        <charset val="134"/>
      </rPr>
      <t>迎新系统</t>
    </r>
    <r>
      <rPr>
        <sz val="10"/>
        <color theme="1"/>
        <rFont val="Times New Roman"/>
        <family val="1"/>
      </rPr>
      <t>”</t>
    </r>
    <r>
      <rPr>
        <sz val="10"/>
        <color theme="1"/>
        <rFont val="宋体"/>
        <family val="3"/>
        <charset val="134"/>
      </rPr>
      <t>中加入资助政策</t>
    </r>
  </si>
  <si>
    <r>
      <rPr>
        <sz val="10"/>
        <color theme="1"/>
        <rFont val="宋体"/>
        <family val="3"/>
        <charset val="134"/>
      </rPr>
      <t>系统截图</t>
    </r>
  </si>
  <si>
    <r>
      <rPr>
        <sz val="10"/>
        <color theme="1"/>
        <rFont val="宋体"/>
        <family val="3"/>
        <charset val="134"/>
      </rPr>
      <t>提供工作部署公文</t>
    </r>
  </si>
  <si>
    <r>
      <rPr>
        <sz val="10"/>
        <color theme="1"/>
        <rFont val="宋体"/>
        <family val="3"/>
        <charset val="134"/>
      </rPr>
      <t>在传统媒体及新媒体开展政策解读和问答等资助宣传工作</t>
    </r>
  </si>
  <si>
    <r>
      <rPr>
        <sz val="10"/>
        <color theme="1"/>
        <rFont val="宋体"/>
        <family val="3"/>
        <charset val="134"/>
      </rPr>
      <t>项</t>
    </r>
  </si>
  <si>
    <r>
      <rPr>
        <sz val="10"/>
        <color theme="1"/>
        <rFont val="宋体"/>
        <family val="3"/>
        <charset val="134"/>
      </rPr>
      <t>同一事项多次开展的只计</t>
    </r>
    <r>
      <rPr>
        <sz val="10"/>
        <color theme="1"/>
        <rFont val="Times New Roman"/>
        <family val="1"/>
      </rPr>
      <t>1</t>
    </r>
    <r>
      <rPr>
        <sz val="10"/>
        <color theme="1"/>
        <rFont val="宋体"/>
        <family val="3"/>
        <charset val="134"/>
      </rPr>
      <t>项（含校内媒体）</t>
    </r>
  </si>
  <si>
    <r>
      <rPr>
        <sz val="10"/>
        <color theme="1"/>
        <rFont val="宋体"/>
        <family val="3"/>
        <charset val="134"/>
      </rPr>
      <t>资助工作动态、新闻被采用次数</t>
    </r>
  </si>
  <si>
    <r>
      <rPr>
        <sz val="10"/>
        <color theme="1"/>
        <rFont val="宋体"/>
        <family val="3"/>
        <charset val="134"/>
      </rPr>
      <t>次</t>
    </r>
  </si>
  <si>
    <r>
      <rPr>
        <sz val="10"/>
        <color theme="1"/>
        <rFont val="宋体"/>
        <family val="3"/>
        <charset val="134"/>
      </rPr>
      <t>被省教育厅、资助简报、江苏教育网、省资助网、中国江苏网、省级微信公众号、全国性媒体采用次数</t>
    </r>
  </si>
  <si>
    <r>
      <rPr>
        <sz val="10"/>
        <color theme="1"/>
        <rFont val="宋体"/>
        <family val="3"/>
        <charset val="134"/>
      </rPr>
      <t>发表资助育人理论研究文章或资助育人工作实践成果</t>
    </r>
  </si>
  <si>
    <r>
      <rPr>
        <sz val="10"/>
        <color theme="1"/>
        <rFont val="宋体"/>
        <family val="3"/>
        <charset val="134"/>
      </rPr>
      <t>篇</t>
    </r>
  </si>
  <si>
    <r>
      <rPr>
        <sz val="10"/>
        <color theme="1"/>
        <rFont val="宋体"/>
        <family val="3"/>
        <charset val="134"/>
      </rPr>
      <t>正式期刊发表，在表后列出作者、论文名称和期刊名称，撰写资助育人实践成果或调研报告附于表后。</t>
    </r>
  </si>
  <si>
    <r>
      <rPr>
        <sz val="10"/>
        <color theme="1"/>
        <rFont val="宋体"/>
        <family val="3"/>
        <charset val="134"/>
      </rPr>
      <t>开拓助学经费来源渠道筹集助学资金</t>
    </r>
  </si>
  <si>
    <r>
      <rPr>
        <sz val="10"/>
        <color theme="1"/>
        <rFont val="宋体"/>
        <family val="3"/>
        <charset val="134"/>
      </rPr>
      <t>现有政策之外的筹集成果（另文附于表后，没有的可以不写）</t>
    </r>
  </si>
  <si>
    <r>
      <rPr>
        <sz val="10"/>
        <color theme="1"/>
        <rFont val="宋体"/>
        <family val="3"/>
        <charset val="134"/>
      </rPr>
      <t>现有政策之外的管理措施创新（另文附于表后，没有的可以不写）</t>
    </r>
  </si>
  <si>
    <r>
      <rPr>
        <sz val="10"/>
        <color theme="1"/>
        <rFont val="宋体"/>
        <family val="3"/>
        <charset val="134"/>
      </rPr>
      <t>是否开展苏北就业学费补偿政策宣传工作</t>
    </r>
  </si>
  <si>
    <r>
      <rPr>
        <sz val="10"/>
        <color theme="1"/>
        <rFont val="宋体"/>
        <family val="3"/>
        <charset val="134"/>
      </rPr>
      <t>开展政策宣传情况照片或截图</t>
    </r>
  </si>
  <si>
    <r>
      <rPr>
        <sz val="10"/>
        <color theme="1"/>
        <rFont val="宋体"/>
        <family val="3"/>
        <charset val="134"/>
      </rPr>
      <t>开展资助育人活动次数</t>
    </r>
  </si>
  <si>
    <r>
      <rPr>
        <sz val="10"/>
        <color theme="1"/>
        <rFont val="宋体"/>
        <family val="3"/>
        <charset val="134"/>
      </rPr>
      <t>开展资助育人活动情况文件、照片或截图</t>
    </r>
  </si>
  <si>
    <r>
      <t xml:space="preserve">Z11 </t>
    </r>
    <r>
      <rPr>
        <b/>
        <sz val="10"/>
        <color theme="1"/>
        <rFont val="宋体"/>
        <family val="3"/>
        <charset val="134"/>
      </rPr>
      <t>证明材料目录（请在上表中</t>
    </r>
    <r>
      <rPr>
        <b/>
        <sz val="10"/>
        <color theme="1"/>
        <rFont val="Times New Roman"/>
        <family val="1"/>
      </rPr>
      <t>“</t>
    </r>
    <r>
      <rPr>
        <b/>
        <sz val="10"/>
        <color theme="1"/>
        <rFont val="宋体"/>
        <family val="3"/>
        <charset val="134"/>
      </rPr>
      <t>附件序号</t>
    </r>
    <r>
      <rPr>
        <b/>
        <sz val="10"/>
        <color theme="1"/>
        <rFont val="Times New Roman"/>
        <family val="1"/>
      </rPr>
      <t>”</t>
    </r>
    <r>
      <rPr>
        <b/>
        <sz val="10"/>
        <color theme="1"/>
        <rFont val="宋体"/>
        <family val="3"/>
        <charset val="134"/>
      </rPr>
      <t>列填写以</t>
    </r>
    <r>
      <rPr>
        <b/>
        <sz val="10"/>
        <color theme="1"/>
        <rFont val="Times New Roman"/>
        <family val="1"/>
      </rPr>
      <t>FJ</t>
    </r>
    <r>
      <rPr>
        <b/>
        <sz val="10"/>
        <color theme="1"/>
        <rFont val="宋体"/>
        <family val="3"/>
        <charset val="134"/>
      </rPr>
      <t>开头的序号）</t>
    </r>
  </si>
  <si>
    <r>
      <rPr>
        <b/>
        <sz val="10"/>
        <color theme="1"/>
        <rFont val="宋体"/>
        <family val="3"/>
        <charset val="134"/>
      </rPr>
      <t>序号</t>
    </r>
  </si>
  <si>
    <r>
      <rPr>
        <b/>
        <sz val="10"/>
        <color theme="1"/>
        <rFont val="宋体"/>
        <family val="3"/>
        <charset val="134"/>
      </rPr>
      <t>证明材料名称</t>
    </r>
  </si>
  <si>
    <r>
      <rPr>
        <b/>
        <sz val="10"/>
        <color theme="1"/>
        <rFont val="宋体"/>
        <family val="3"/>
        <charset val="134"/>
      </rPr>
      <t>证明材料对应的指标序号（用分号隔开）</t>
    </r>
  </si>
  <si>
    <r>
      <rPr>
        <sz val="10"/>
        <color theme="1"/>
        <rFont val="宋体"/>
        <family val="3"/>
        <charset val="134"/>
      </rPr>
      <t>注：</t>
    </r>
    <r>
      <rPr>
        <sz val="10"/>
        <color theme="1"/>
        <rFont val="Times New Roman"/>
        <family val="1"/>
      </rPr>
      <t>1</t>
    </r>
    <r>
      <rPr>
        <sz val="10"/>
        <color theme="1"/>
        <rFont val="宋体"/>
        <family val="3"/>
        <charset val="134"/>
      </rPr>
      <t xml:space="preserve">、本表将作为年度资助工作绩效评价的重要依据，请各单位审核无误后再通过管理系统报送，书面报表打印、签字并盖章后寄送省学生资助管理中心；
</t>
    </r>
    <r>
      <rPr>
        <sz val="10"/>
        <color theme="1"/>
        <rFont val="Times New Roman"/>
        <family val="1"/>
      </rPr>
      <t xml:space="preserve">    2</t>
    </r>
    <r>
      <rPr>
        <sz val="10"/>
        <color theme="1"/>
        <rFont val="宋体"/>
        <family val="3"/>
        <charset val="134"/>
      </rPr>
      <t>、表中有</t>
    </r>
    <r>
      <rPr>
        <sz val="10"/>
        <color theme="1"/>
        <rFont val="Times New Roman"/>
        <family val="1"/>
      </rPr>
      <t>“</t>
    </r>
    <r>
      <rPr>
        <sz val="10"/>
        <color theme="1"/>
        <rFont val="宋体"/>
        <family val="3"/>
        <charset val="134"/>
      </rPr>
      <t>合计</t>
    </r>
    <r>
      <rPr>
        <sz val="10"/>
        <color theme="1"/>
        <rFont val="Times New Roman"/>
        <family val="1"/>
      </rPr>
      <t>”</t>
    </r>
    <r>
      <rPr>
        <sz val="10"/>
        <color theme="1"/>
        <rFont val="宋体"/>
        <family val="3"/>
        <charset val="134"/>
      </rPr>
      <t>、</t>
    </r>
    <r>
      <rPr>
        <sz val="10"/>
        <color theme="1"/>
        <rFont val="Times New Roman"/>
        <family val="1"/>
      </rPr>
      <t>“</t>
    </r>
    <r>
      <rPr>
        <sz val="10"/>
        <color theme="1"/>
        <rFont val="宋体"/>
        <family val="3"/>
        <charset val="134"/>
      </rPr>
      <t>小计</t>
    </r>
    <r>
      <rPr>
        <sz val="10"/>
        <color theme="1"/>
        <rFont val="Times New Roman"/>
        <family val="1"/>
      </rPr>
      <t>”</t>
    </r>
    <r>
      <rPr>
        <sz val="10"/>
        <color theme="1"/>
        <rFont val="宋体"/>
        <family val="3"/>
        <charset val="134"/>
      </rPr>
      <t xml:space="preserve">的项目不需要填写（特殊说明的除外）；
</t>
    </r>
    <r>
      <rPr>
        <sz val="10"/>
        <color theme="1"/>
        <rFont val="Times New Roman"/>
        <family val="1"/>
      </rPr>
      <t xml:space="preserve">    3</t>
    </r>
    <r>
      <rPr>
        <sz val="10"/>
        <color theme="1"/>
        <rFont val="宋体"/>
        <family val="3"/>
        <charset val="134"/>
      </rPr>
      <t>、证明材料不必再在管理系统中处理，请按上述材料目录顺序，附于本表后装订成册一并报送。</t>
    </r>
  </si>
  <si>
    <r>
      <rPr>
        <b/>
        <sz val="10"/>
        <color theme="1"/>
        <rFont val="宋体"/>
        <family val="3"/>
        <charset val="134"/>
      </rPr>
      <t>分管校领导：</t>
    </r>
    <r>
      <rPr>
        <b/>
        <sz val="10"/>
        <color theme="1"/>
        <rFont val="Times New Roman"/>
        <family val="1"/>
      </rPr>
      <t xml:space="preserve">              </t>
    </r>
    <r>
      <rPr>
        <b/>
        <sz val="10"/>
        <color theme="1"/>
        <rFont val="宋体"/>
        <family val="3"/>
        <charset val="134"/>
      </rPr>
      <t>校助学机构负责人：</t>
    </r>
    <r>
      <rPr>
        <b/>
        <sz val="10"/>
        <color theme="1"/>
        <rFont val="Times New Roman"/>
        <family val="1"/>
      </rPr>
      <t xml:space="preserve">                  </t>
    </r>
    <r>
      <rPr>
        <b/>
        <sz val="10"/>
        <color theme="1"/>
        <rFont val="宋体"/>
        <family val="3"/>
        <charset val="134"/>
      </rPr>
      <t>填报人：</t>
    </r>
    <r>
      <rPr>
        <b/>
        <sz val="10"/>
        <color theme="1"/>
        <rFont val="Times New Roman"/>
        <family val="1"/>
      </rPr>
      <t xml:space="preserve">                  </t>
    </r>
    <r>
      <rPr>
        <b/>
        <sz val="10"/>
        <color theme="1"/>
        <rFont val="宋体"/>
        <family val="3"/>
        <charset val="134"/>
      </rPr>
      <t>联系电话：</t>
    </r>
    <r>
      <rPr>
        <b/>
        <sz val="10"/>
        <color theme="1"/>
        <rFont val="Times New Roman"/>
        <family val="1"/>
      </rPr>
      <t xml:space="preserve"> </t>
    </r>
  </si>
  <si>
    <t>省系统
截图</t>
    <phoneticPr fontId="2" type="noConversion"/>
  </si>
  <si>
    <t>含本专科生学费、住宿费及其他事业收入数，不含科研经费收入</t>
    <phoneticPr fontId="2" type="noConversion"/>
  </si>
  <si>
    <t>含研究生学费、住宿费及其他事业收入数，不含科研经费收入</t>
    <phoneticPr fontId="2" type="noConversion"/>
  </si>
  <si>
    <r>
      <t>B63</t>
    </r>
    <r>
      <rPr>
        <sz val="10"/>
        <color theme="1"/>
        <rFont val="宋体"/>
        <family val="3"/>
        <charset val="134"/>
      </rPr>
      <t>绩效评价报表</t>
    </r>
    <phoneticPr fontId="2" type="noConversion"/>
  </si>
  <si>
    <r>
      <t>B73</t>
    </r>
    <r>
      <rPr>
        <sz val="10"/>
        <color theme="1"/>
        <rFont val="宋体"/>
        <family val="3"/>
        <charset val="134"/>
      </rPr>
      <t>讯息报道</t>
    </r>
    <phoneticPr fontId="2" type="noConversion"/>
  </si>
  <si>
    <r>
      <t>B74</t>
    </r>
    <r>
      <rPr>
        <sz val="10"/>
        <color theme="1"/>
        <rFont val="宋体"/>
        <family val="3"/>
        <charset val="134"/>
      </rPr>
      <t>资助政策加入</t>
    </r>
    <r>
      <rPr>
        <sz val="10"/>
        <color theme="1"/>
        <rFont val="Times New Roman"/>
        <family val="1"/>
      </rPr>
      <t>“</t>
    </r>
    <r>
      <rPr>
        <sz val="10"/>
        <color theme="1"/>
        <rFont val="宋体"/>
        <family val="3"/>
        <charset val="134"/>
      </rPr>
      <t>迎新系统</t>
    </r>
    <r>
      <rPr>
        <sz val="10"/>
        <color theme="1"/>
        <rFont val="Times New Roman"/>
        <family val="1"/>
      </rPr>
      <t>”</t>
    </r>
    <phoneticPr fontId="2" type="noConversion"/>
  </si>
  <si>
    <r>
      <t>C23</t>
    </r>
    <r>
      <rPr>
        <sz val="10"/>
        <color theme="1"/>
        <rFont val="宋体"/>
        <family val="3"/>
        <charset val="134"/>
      </rPr>
      <t>资助育人活动</t>
    </r>
    <phoneticPr fontId="2" type="noConversion"/>
  </si>
  <si>
    <r>
      <t>C24</t>
    </r>
    <r>
      <rPr>
        <sz val="10"/>
        <color theme="1"/>
        <rFont val="宋体"/>
        <family val="3"/>
        <charset val="134"/>
      </rPr>
      <t>就业率</t>
    </r>
    <phoneticPr fontId="2" type="noConversion"/>
  </si>
  <si>
    <r>
      <rPr>
        <sz val="10"/>
        <color theme="1"/>
        <rFont val="宋体"/>
        <family val="3"/>
        <charset val="134"/>
      </rPr>
      <t>按苏教人〔</t>
    </r>
    <r>
      <rPr>
        <sz val="10"/>
        <color theme="1"/>
        <rFont val="Times New Roman"/>
        <family val="1"/>
      </rPr>
      <t>2006</t>
    </r>
    <r>
      <rPr>
        <sz val="10"/>
        <color theme="1"/>
        <rFont val="宋体"/>
        <family val="3"/>
        <charset val="134"/>
      </rPr>
      <t>〕</t>
    </r>
    <r>
      <rPr>
        <sz val="10"/>
        <color theme="1"/>
        <rFont val="Times New Roman"/>
        <family val="1"/>
      </rPr>
      <t>24</t>
    </r>
    <r>
      <rPr>
        <sz val="10"/>
        <color theme="1"/>
        <rFont val="宋体"/>
        <family val="3"/>
        <charset val="134"/>
      </rPr>
      <t>号要求配备校资助管理机构人员</t>
    </r>
    <r>
      <rPr>
        <b/>
        <sz val="10"/>
        <color theme="1"/>
        <rFont val="宋体"/>
        <family val="3"/>
        <charset val="134"/>
      </rPr>
      <t>（</t>
    </r>
    <r>
      <rPr>
        <b/>
        <sz val="10"/>
        <color theme="1"/>
        <rFont val="Times New Roman"/>
        <family val="1"/>
      </rPr>
      <t>A03-A05</t>
    </r>
    <r>
      <rPr>
        <b/>
        <sz val="10"/>
        <color theme="1"/>
        <rFont val="宋体"/>
        <family val="3"/>
        <charset val="134"/>
      </rPr>
      <t>）</t>
    </r>
    <phoneticPr fontId="2" type="noConversion"/>
  </si>
  <si>
    <r>
      <rPr>
        <sz val="10"/>
        <color theme="1"/>
        <rFont val="宋体"/>
        <family val="3"/>
        <charset val="134"/>
      </rPr>
      <t>苏教办助函〔</t>
    </r>
    <r>
      <rPr>
        <sz val="10"/>
        <color theme="1"/>
        <rFont val="Times New Roman"/>
        <family val="1"/>
      </rPr>
      <t>2019</t>
    </r>
    <r>
      <rPr>
        <sz val="10"/>
        <color theme="1"/>
        <rFont val="宋体"/>
        <family val="3"/>
        <charset val="134"/>
      </rPr>
      <t>〕</t>
    </r>
    <r>
      <rPr>
        <sz val="10"/>
        <color theme="1"/>
        <rFont val="Times New Roman"/>
        <family val="1"/>
      </rPr>
      <t>4</t>
    </r>
    <r>
      <rPr>
        <sz val="10"/>
        <color theme="1"/>
        <rFont val="宋体"/>
        <family val="3"/>
        <charset val="134"/>
      </rPr>
      <t>号及苏教助中心〔</t>
    </r>
    <r>
      <rPr>
        <sz val="10"/>
        <color theme="1"/>
        <rFont val="Times New Roman"/>
        <family val="1"/>
      </rPr>
      <t>2019</t>
    </r>
    <r>
      <rPr>
        <sz val="10"/>
        <color theme="1"/>
        <rFont val="宋体"/>
        <family val="3"/>
        <charset val="134"/>
      </rPr>
      <t>〕</t>
    </r>
    <r>
      <rPr>
        <sz val="10"/>
        <color theme="1"/>
        <rFont val="Times New Roman"/>
        <family val="1"/>
      </rPr>
      <t>47</t>
    </r>
    <r>
      <rPr>
        <sz val="10"/>
        <color theme="1"/>
        <rFont val="宋体"/>
        <family val="3"/>
        <charset val="134"/>
      </rPr>
      <t>号文件工作落实情况</t>
    </r>
    <r>
      <rPr>
        <sz val="10"/>
        <color theme="1"/>
        <rFont val="Times New Roman"/>
        <family val="1"/>
      </rPr>
      <t xml:space="preserve">   </t>
    </r>
    <phoneticPr fontId="2" type="noConversion"/>
  </si>
  <si>
    <r>
      <rPr>
        <sz val="10"/>
        <color theme="1"/>
        <rFont val="宋体"/>
        <family val="3"/>
        <charset val="134"/>
      </rPr>
      <t>平均每位获社会资助学生资助金额</t>
    </r>
    <r>
      <rPr>
        <b/>
        <sz val="10"/>
        <color theme="1"/>
        <rFont val="Times New Roman"/>
        <family val="1"/>
      </rPr>
      <t>(E16/E17)*1000</t>
    </r>
    <phoneticPr fontId="2" type="noConversion"/>
  </si>
  <si>
    <t>社会资助生均资助金额</t>
    <phoneticPr fontId="2" type="noConversion"/>
  </si>
  <si>
    <r>
      <t>FJ05</t>
    </r>
    <r>
      <rPr>
        <sz val="10"/>
        <color theme="1"/>
        <rFont val="宋体"/>
        <family val="3"/>
        <charset val="134"/>
      </rPr>
      <t>－</t>
    </r>
    <r>
      <rPr>
        <sz val="10"/>
        <color theme="1"/>
        <rFont val="Times New Roman"/>
        <family val="1"/>
      </rPr>
      <t>4</t>
    </r>
    <phoneticPr fontId="2" type="noConversion"/>
  </si>
  <si>
    <r>
      <t>FJ06</t>
    </r>
    <r>
      <rPr>
        <sz val="10"/>
        <color theme="1"/>
        <rFont val="宋体"/>
        <family val="3"/>
        <charset val="134"/>
      </rPr>
      <t>－</t>
    </r>
    <r>
      <rPr>
        <sz val="10"/>
        <color theme="1"/>
        <rFont val="Times New Roman"/>
        <family val="1"/>
      </rPr>
      <t>1</t>
    </r>
    <phoneticPr fontId="2" type="noConversion"/>
  </si>
  <si>
    <r>
      <t>FJ06</t>
    </r>
    <r>
      <rPr>
        <sz val="10"/>
        <color theme="1"/>
        <rFont val="宋体"/>
        <family val="3"/>
        <charset val="134"/>
      </rPr>
      <t>－</t>
    </r>
    <r>
      <rPr>
        <sz val="10"/>
        <color theme="1"/>
        <rFont val="Times New Roman"/>
        <family val="1"/>
      </rPr>
      <t>2</t>
    </r>
    <phoneticPr fontId="2" type="noConversion"/>
  </si>
  <si>
    <r>
      <t>FJ06</t>
    </r>
    <r>
      <rPr>
        <sz val="10"/>
        <color theme="1"/>
        <rFont val="宋体"/>
        <family val="3"/>
        <charset val="134"/>
      </rPr>
      <t>－</t>
    </r>
    <r>
      <rPr>
        <sz val="10"/>
        <color theme="1"/>
        <rFont val="Times New Roman"/>
        <family val="1"/>
      </rPr>
      <t>3</t>
    </r>
    <phoneticPr fontId="2" type="noConversion"/>
  </si>
  <si>
    <r>
      <t>FJ06</t>
    </r>
    <r>
      <rPr>
        <sz val="10"/>
        <color theme="1"/>
        <rFont val="宋体"/>
        <family val="3"/>
        <charset val="134"/>
      </rPr>
      <t>－</t>
    </r>
    <r>
      <rPr>
        <sz val="10"/>
        <color theme="1"/>
        <rFont val="Times New Roman"/>
        <family val="1"/>
      </rPr>
      <t>4</t>
    </r>
    <phoneticPr fontId="2" type="noConversion"/>
  </si>
  <si>
    <r>
      <t>FJ06</t>
    </r>
    <r>
      <rPr>
        <sz val="10"/>
        <color theme="1"/>
        <rFont val="宋体"/>
        <family val="3"/>
        <charset val="134"/>
      </rPr>
      <t>－</t>
    </r>
    <r>
      <rPr>
        <sz val="10"/>
        <color theme="1"/>
        <rFont val="Times New Roman"/>
        <family val="1"/>
      </rPr>
      <t>5</t>
    </r>
    <phoneticPr fontId="2" type="noConversion"/>
  </si>
  <si>
    <r>
      <t>FJ06</t>
    </r>
    <r>
      <rPr>
        <sz val="10"/>
        <color theme="1"/>
        <rFont val="宋体"/>
        <family val="3"/>
        <charset val="134"/>
      </rPr>
      <t>－</t>
    </r>
    <r>
      <rPr>
        <sz val="10"/>
        <color theme="1"/>
        <rFont val="Times New Roman"/>
        <family val="1"/>
      </rPr>
      <t>6</t>
    </r>
    <phoneticPr fontId="2" type="noConversion"/>
  </si>
  <si>
    <r>
      <t>FJ06</t>
    </r>
    <r>
      <rPr>
        <sz val="10"/>
        <color theme="1"/>
        <rFont val="宋体"/>
        <family val="3"/>
        <charset val="134"/>
      </rPr>
      <t>－</t>
    </r>
    <r>
      <rPr>
        <sz val="10"/>
        <color theme="1"/>
        <rFont val="Times New Roman"/>
        <family val="1"/>
      </rPr>
      <t>7</t>
    </r>
    <phoneticPr fontId="2" type="noConversion"/>
  </si>
  <si>
    <r>
      <t>FJ07</t>
    </r>
    <r>
      <rPr>
        <sz val="10"/>
        <color theme="1"/>
        <rFont val="宋体"/>
        <family val="3"/>
        <charset val="134"/>
      </rPr>
      <t>－</t>
    </r>
    <r>
      <rPr>
        <sz val="10"/>
        <color theme="1"/>
        <rFont val="Times New Roman"/>
        <family val="1"/>
      </rPr>
      <t>1</t>
    </r>
    <phoneticPr fontId="2" type="noConversion"/>
  </si>
  <si>
    <r>
      <t>FJ07</t>
    </r>
    <r>
      <rPr>
        <sz val="10"/>
        <color theme="1"/>
        <rFont val="宋体"/>
        <family val="3"/>
        <charset val="134"/>
      </rPr>
      <t>－</t>
    </r>
    <r>
      <rPr>
        <sz val="10"/>
        <color theme="1"/>
        <rFont val="Times New Roman"/>
        <family val="1"/>
      </rPr>
      <t>2</t>
    </r>
    <phoneticPr fontId="2" type="noConversion"/>
  </si>
  <si>
    <r>
      <t>FJ08</t>
    </r>
    <r>
      <rPr>
        <sz val="10"/>
        <color theme="1"/>
        <rFont val="宋体"/>
        <family val="3"/>
        <charset val="134"/>
      </rPr>
      <t>－</t>
    </r>
    <r>
      <rPr>
        <sz val="10"/>
        <color theme="1"/>
        <rFont val="Times New Roman"/>
        <family val="1"/>
      </rPr>
      <t>2</t>
    </r>
    <phoneticPr fontId="2" type="noConversion"/>
  </si>
  <si>
    <t>FJ09</t>
    <phoneticPr fontId="2" type="noConversion"/>
  </si>
  <si>
    <r>
      <t>FJ08</t>
    </r>
    <r>
      <rPr>
        <sz val="10"/>
        <color theme="1"/>
        <rFont val="宋体"/>
        <family val="3"/>
        <charset val="134"/>
      </rPr>
      <t>－</t>
    </r>
    <r>
      <rPr>
        <sz val="10"/>
        <color theme="1"/>
        <rFont val="Times New Roman"/>
        <family val="1"/>
      </rPr>
      <t>1</t>
    </r>
    <phoneticPr fontId="2" type="noConversion"/>
  </si>
  <si>
    <t>FJ10</t>
    <phoneticPr fontId="2" type="noConversion"/>
  </si>
  <si>
    <t>FJ11</t>
    <phoneticPr fontId="2" type="noConversion"/>
  </si>
  <si>
    <t>FJ12</t>
    <phoneticPr fontId="2" type="noConversion"/>
  </si>
  <si>
    <t>FJ13</t>
    <phoneticPr fontId="2" type="noConversion"/>
  </si>
  <si>
    <t>FJ14</t>
    <phoneticPr fontId="2" type="noConversion"/>
  </si>
  <si>
    <t>FJ15</t>
    <phoneticPr fontId="2" type="noConversion"/>
  </si>
  <si>
    <t>FJ16</t>
    <phoneticPr fontId="2" type="noConversion"/>
  </si>
  <si>
    <t>FJ17</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</si>
</sst>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34" x14ac:knownFonts="1">
    <font>
      <sz val="11"/>
      <color theme="1"/>
      <name val="宋体"/>
      <charset val="134"/>
      <scheme val="minor"/>
    </font>
    <font>
      <sz val="11"/>
      <color theme="1"/>
      <name val="宋体"/>
      <family val="2"/>
      <charset val="134"/>
      <scheme val="minor"/>
    </font>
    <font>
      <sz val="9"/>
      <name val="宋体"/>
      <family val="3"/>
      <charset val="134"/>
      <scheme val="minor"/>
    </font>
    <font>
      <sz val="11"/>
      <color indexed="8"/>
      <name val="宋体"/>
      <family val="3"/>
      <charset val="134"/>
    </font>
    <font>
      <sz val="24"/>
      <color indexed="8"/>
      <name val="华文中宋"/>
      <family val="3"/>
      <charset val="134"/>
    </font>
    <font>
      <b/>
      <sz val="16"/>
      <color indexed="8"/>
      <name val="宋体"/>
      <family val="3"/>
      <charset val="134"/>
    </font>
    <font>
      <b/>
      <sz val="14"/>
      <name val="宋体"/>
      <family val="3"/>
      <charset val="134"/>
    </font>
    <font>
      <sz val="14"/>
      <color indexed="8"/>
      <name val="宋体"/>
      <family val="3"/>
      <charset val="134"/>
    </font>
    <font>
      <b/>
      <sz val="14"/>
      <color indexed="8"/>
      <name val="宋体"/>
      <family val="3"/>
      <charset val="134"/>
    </font>
    <font>
      <sz val="16"/>
      <color indexed="8"/>
      <name val="华文中宋"/>
      <family val="3"/>
      <charset val="134"/>
    </font>
    <font>
      <sz val="9"/>
      <name val="宋体"/>
      <family val="3"/>
      <charset val="134"/>
    </font>
    <font>
      <sz val="12"/>
      <name val="宋体"/>
      <family val="3"/>
      <charset val="134"/>
    </font>
    <font>
      <sz val="10"/>
      <color theme="1"/>
      <name val="宋体"/>
      <family val="3"/>
      <charset val="134"/>
      <scheme val="minor"/>
    </font>
    <font>
      <sz val="10"/>
      <color theme="1"/>
      <name val="宋体"/>
      <family val="3"/>
      <charset val="134"/>
    </font>
    <font>
      <b/>
      <sz val="10"/>
      <color theme="1"/>
      <name val="宋体"/>
      <family val="3"/>
      <charset val="134"/>
    </font>
    <font>
      <b/>
      <sz val="10"/>
      <color theme="1"/>
      <name val="Times New Roman"/>
      <family val="1"/>
    </font>
    <font>
      <sz val="10"/>
      <color theme="1"/>
      <name val="Times New Roman"/>
      <family val="1"/>
    </font>
    <font>
      <sz val="18"/>
      <color theme="1"/>
      <name val="华文中宋"/>
      <family val="3"/>
      <charset val="134"/>
    </font>
    <font>
      <sz val="11"/>
      <color theme="1"/>
      <name val="宋体"/>
      <family val="3"/>
      <charset val="134"/>
    </font>
    <font>
      <sz val="16"/>
      <color theme="1"/>
      <name val="华文中宋"/>
      <family val="3"/>
      <charset val="134"/>
    </font>
    <font>
      <sz val="9"/>
      <color theme="1"/>
      <name val="宋体"/>
      <family val="3"/>
      <charset val="134"/>
      <scheme val="minor"/>
    </font>
    <font>
      <b/>
      <sz val="11"/>
      <color theme="1"/>
      <name val="宋体"/>
      <family val="3"/>
      <charset val="134"/>
    </font>
    <font>
      <sz val="11"/>
      <color indexed="8"/>
      <name val="Times New Roman"/>
      <family val="1"/>
    </font>
    <font>
      <sz val="24"/>
      <color indexed="8"/>
      <name val="Times New Roman"/>
      <family val="1"/>
    </font>
    <font>
      <b/>
      <sz val="16"/>
      <color indexed="8"/>
      <name val="Times New Roman"/>
      <family val="1"/>
    </font>
    <font>
      <b/>
      <sz val="14"/>
      <name val="Times New Roman"/>
      <family val="1"/>
    </font>
    <font>
      <sz val="14"/>
      <color indexed="8"/>
      <name val="Times New Roman"/>
      <family val="1"/>
    </font>
    <font>
      <b/>
      <sz val="14"/>
      <color indexed="8"/>
      <name val="Times New Roman"/>
      <family val="1"/>
    </font>
    <font>
      <sz val="16"/>
      <color indexed="8"/>
      <name val="Times New Roman"/>
      <family val="1"/>
    </font>
    <font>
      <b/>
      <sz val="10"/>
      <color theme="1"/>
      <name val="黑体"/>
      <family val="3"/>
      <charset val="134"/>
    </font>
    <font>
      <sz val="10"/>
      <color theme="1"/>
      <name val="黑体"/>
      <family val="3"/>
      <charset val="134"/>
    </font>
    <font>
      <sz val="11"/>
      <color theme="1"/>
      <name val="Times New Roman"/>
      <family val="1"/>
    </font>
    <font>
      <b/>
      <sz val="11"/>
      <color theme="1"/>
      <name val="Times New Roman"/>
      <family val="1"/>
    </font>
    <font>
      <sz val="16"/>
      <color theme="1"/>
      <name val="方正小标宋简体"/>
      <family val="3"/>
      <charset val="13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top style="thin">
        <color auto="1"/>
      </top>
      <bottom/>
      <diagonal/>
    </border>
  </borders>
  <cellStyleXfs count="3">
    <xf numFmtId="0" fontId="0" fillId="0" borderId="0">
      <alignment vertical="center"/>
    </xf>
    <xf numFmtId="0" fontId="3" fillId="0" borderId="0">
      <alignment vertical="center"/>
    </xf>
    <xf numFmtId="0" fontId="3" fillId="0" borderId="0">
      <alignment vertical="center"/>
    </xf>
  </cellStyleXfs>
  <cellXfs count="146">
    <xf numFmtId="0" fontId="0" fillId="0" borderId="0" xfId="0">
      <alignment vertical="center"/>
    </xf>
    <xf numFmtId="0" fontId="12" fillId="2" borderId="0" xfId="0" applyFont="1" applyFill="1" applyAlignment="1">
      <alignment horizontal="center" vertical="center"/>
    </xf>
    <xf numFmtId="0" fontId="12" fillId="2" borderId="0" xfId="0" applyFont="1" applyFill="1">
      <alignment vertical="center"/>
    </xf>
    <xf numFmtId="0" fontId="15" fillId="2" borderId="2" xfId="0" applyFont="1" applyFill="1" applyBorder="1" applyAlignment="1">
      <alignment horizontal="center" vertical="center" shrinkToFit="1"/>
    </xf>
    <xf numFmtId="0" fontId="16" fillId="2" borderId="2" xfId="0" applyFont="1" applyFill="1" applyBorder="1" applyAlignment="1">
      <alignment horizontal="center" vertical="center" shrinkToFit="1"/>
    </xf>
    <xf numFmtId="0" fontId="13" fillId="2" borderId="0" xfId="0" applyFont="1" applyFill="1" applyAlignment="1">
      <alignment vertical="center" shrinkToFit="1"/>
    </xf>
    <xf numFmtId="0" fontId="13" fillId="2" borderId="0" xfId="0" applyFont="1" applyFill="1" applyAlignment="1">
      <alignment horizontal="center" vertical="center" shrinkToFit="1"/>
    </xf>
    <xf numFmtId="0" fontId="18" fillId="2" borderId="0" xfId="1" applyNumberFormat="1" applyFont="1" applyFill="1" applyBorder="1" applyAlignment="1">
      <alignment vertical="center"/>
    </xf>
    <xf numFmtId="0" fontId="19" fillId="2" borderId="0" xfId="1" applyNumberFormat="1" applyFont="1" applyFill="1" applyBorder="1" applyAlignment="1">
      <alignment horizontal="center" vertical="center" wrapText="1"/>
    </xf>
    <xf numFmtId="0" fontId="20" fillId="2" borderId="0" xfId="1" applyNumberFormat="1" applyFont="1" applyFill="1" applyBorder="1" applyAlignment="1">
      <alignment horizontal="right" vertical="center" wrapText="1"/>
    </xf>
    <xf numFmtId="0" fontId="18" fillId="2" borderId="0" xfId="1" applyNumberFormat="1" applyFont="1" applyFill="1" applyBorder="1" applyAlignment="1">
      <alignment horizontal="center" vertical="center"/>
    </xf>
    <xf numFmtId="0" fontId="21" fillId="2" borderId="0" xfId="1" applyNumberFormat="1" applyFont="1" applyFill="1" applyBorder="1" applyAlignment="1">
      <alignment horizontal="left" vertical="center"/>
    </xf>
    <xf numFmtId="0" fontId="21" fillId="2" borderId="0" xfId="1" applyNumberFormat="1" applyFont="1" applyFill="1" applyBorder="1" applyAlignment="1">
      <alignment horizontal="center" vertical="center"/>
    </xf>
    <xf numFmtId="0" fontId="18" fillId="2" borderId="0" xfId="1" applyNumberFormat="1" applyFont="1" applyFill="1" applyBorder="1" applyAlignment="1">
      <alignment horizontal="left" vertical="center"/>
    </xf>
    <xf numFmtId="0" fontId="12" fillId="2" borderId="0" xfId="1" applyNumberFormat="1" applyFont="1" applyFill="1" applyBorder="1" applyAlignment="1">
      <alignment vertical="center"/>
    </xf>
    <xf numFmtId="0" fontId="13" fillId="2" borderId="0" xfId="1" applyNumberFormat="1" applyFont="1" applyFill="1" applyBorder="1" applyAlignment="1">
      <alignment vertical="center" shrinkToFit="1"/>
    </xf>
    <xf numFmtId="0" fontId="13" fillId="2" borderId="2" xfId="1" applyNumberFormat="1" applyFont="1" applyFill="1" applyBorder="1" applyAlignment="1">
      <alignment horizontal="left" vertical="center" wrapText="1" shrinkToFit="1"/>
    </xf>
    <xf numFmtId="0" fontId="13" fillId="2" borderId="2" xfId="1" applyNumberFormat="1" applyFont="1" applyFill="1" applyBorder="1" applyAlignment="1">
      <alignment horizontal="center" vertical="center" wrapText="1" shrinkToFit="1"/>
    </xf>
    <xf numFmtId="0" fontId="13" fillId="2" borderId="0" xfId="1" applyNumberFormat="1" applyFont="1" applyFill="1" applyBorder="1" applyAlignment="1">
      <alignment vertical="center"/>
    </xf>
    <xf numFmtId="0" fontId="13" fillId="2" borderId="2" xfId="0" applyFont="1" applyFill="1" applyBorder="1" applyAlignment="1">
      <alignment vertical="center" wrapText="1" shrinkToFit="1"/>
    </xf>
    <xf numFmtId="0" fontId="13" fillId="2" borderId="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22" fillId="0" borderId="0" xfId="2" applyFont="1" applyFill="1" applyBorder="1" applyAlignment="1">
      <alignment vertical="center"/>
    </xf>
    <xf numFmtId="0" fontId="22" fillId="0" borderId="0" xfId="2" applyFont="1">
      <alignment vertical="center"/>
    </xf>
    <xf numFmtId="0" fontId="25" fillId="0" borderId="0" xfId="2" applyNumberFormat="1" applyFont="1" applyFill="1" applyBorder="1" applyAlignment="1">
      <alignment horizontal="distributed"/>
    </xf>
    <xf numFmtId="0" fontId="26" fillId="0" borderId="1" xfId="2" applyNumberFormat="1" applyFont="1" applyFill="1" applyBorder="1" applyAlignment="1"/>
    <xf numFmtId="0" fontId="25" fillId="2" borderId="0" xfId="2" applyNumberFormat="1" applyFont="1" applyFill="1" applyBorder="1" applyAlignment="1">
      <alignment horizontal="distributed"/>
    </xf>
    <xf numFmtId="0" fontId="27" fillId="0" borderId="0" xfId="2" applyNumberFormat="1" applyFont="1" applyFill="1" applyBorder="1" applyAlignment="1">
      <alignment horizontal="distributed"/>
    </xf>
    <xf numFmtId="0" fontId="30" fillId="2" borderId="0" xfId="1" applyNumberFormat="1" applyFont="1" applyFill="1" applyBorder="1" applyAlignment="1">
      <alignment horizontal="center" vertical="center" shrinkToFit="1"/>
    </xf>
    <xf numFmtId="0" fontId="15" fillId="2" borderId="2" xfId="1" applyNumberFormat="1" applyFont="1" applyFill="1" applyBorder="1" applyAlignment="1">
      <alignment horizontal="center" vertical="center" shrinkToFit="1"/>
    </xf>
    <xf numFmtId="0" fontId="16" fillId="2" borderId="2" xfId="1" applyNumberFormat="1" applyFont="1" applyFill="1" applyBorder="1" applyAlignment="1">
      <alignment horizontal="center" vertical="center" shrinkToFit="1"/>
    </xf>
    <xf numFmtId="0" fontId="16" fillId="2" borderId="2" xfId="1" applyNumberFormat="1" applyFont="1" applyFill="1" applyBorder="1" applyAlignment="1">
      <alignment horizontal="left" vertical="center" wrapText="1" shrinkToFit="1"/>
    </xf>
    <xf numFmtId="0" fontId="16" fillId="2" borderId="2" xfId="1" applyNumberFormat="1" applyFont="1" applyFill="1" applyBorder="1" applyAlignment="1">
      <alignment horizontal="center" vertical="center" wrapText="1" shrinkToFit="1"/>
    </xf>
    <xf numFmtId="0" fontId="16" fillId="2" borderId="2" xfId="1" applyNumberFormat="1" applyFont="1" applyFill="1" applyBorder="1" applyAlignment="1">
      <alignment horizontal="left" vertical="center" wrapText="1"/>
    </xf>
    <xf numFmtId="0" fontId="16" fillId="2" borderId="2" xfId="1" applyNumberFormat="1" applyFont="1" applyFill="1" applyBorder="1" applyAlignment="1">
      <alignment vertical="center" wrapText="1"/>
    </xf>
    <xf numFmtId="0" fontId="16" fillId="2" borderId="2" xfId="1" applyNumberFormat="1" applyFont="1" applyFill="1" applyBorder="1" applyAlignment="1">
      <alignment vertical="center" wrapText="1" shrinkToFit="1"/>
    </xf>
    <xf numFmtId="0" fontId="15" fillId="2" borderId="2" xfId="1" applyNumberFormat="1" applyFont="1" applyFill="1" applyBorder="1" applyAlignment="1">
      <alignment horizontal="left" vertical="center" wrapText="1" shrinkToFit="1"/>
    </xf>
    <xf numFmtId="0" fontId="16" fillId="2" borderId="2" xfId="0" applyFont="1" applyFill="1" applyBorder="1" applyAlignment="1">
      <alignment vertical="center" wrapText="1" shrinkToFit="1"/>
    </xf>
    <xf numFmtId="0" fontId="15" fillId="2" borderId="2" xfId="1" applyNumberFormat="1" applyFont="1" applyFill="1" applyBorder="1" applyAlignment="1">
      <alignment horizontal="left" vertical="center" shrinkToFit="1"/>
    </xf>
    <xf numFmtId="0" fontId="31" fillId="2" borderId="0" xfId="1" applyNumberFormat="1" applyFont="1" applyFill="1" applyBorder="1" applyAlignment="1">
      <alignment vertical="center"/>
    </xf>
    <xf numFmtId="0" fontId="31" fillId="2" borderId="0" xfId="1" applyNumberFormat="1" applyFont="1" applyFill="1" applyBorder="1" applyAlignment="1">
      <alignment horizontal="center" vertical="center"/>
    </xf>
    <xf numFmtId="0" fontId="32" fillId="2" borderId="0" xfId="1" applyNumberFormat="1" applyFont="1" applyFill="1" applyBorder="1" applyAlignment="1">
      <alignment horizontal="left" vertical="center"/>
    </xf>
    <xf numFmtId="0" fontId="32" fillId="2" borderId="0" xfId="1" applyNumberFormat="1" applyFont="1" applyFill="1" applyBorder="1" applyAlignment="1">
      <alignment horizontal="center" vertical="center"/>
    </xf>
    <xf numFmtId="0" fontId="31" fillId="2" borderId="0" xfId="1" applyNumberFormat="1" applyFont="1" applyFill="1" applyBorder="1" applyAlignment="1">
      <alignment horizontal="left" vertical="center"/>
    </xf>
    <xf numFmtId="0" fontId="33" fillId="2" borderId="0" xfId="0" applyFont="1" applyFill="1" applyAlignment="1">
      <alignment horizontal="center" vertical="center"/>
    </xf>
    <xf numFmtId="0" fontId="33" fillId="2" borderId="0" xfId="0" applyFont="1" applyFill="1">
      <alignment vertical="center"/>
    </xf>
    <xf numFmtId="0" fontId="16" fillId="2" borderId="0" xfId="0" applyFont="1" applyFill="1" applyAlignment="1">
      <alignment horizontal="right" vertical="center" shrinkToFit="1"/>
    </xf>
    <xf numFmtId="0" fontId="16" fillId="2" borderId="0" xfId="0" applyFont="1" applyFill="1" applyAlignment="1">
      <alignment horizontal="center" vertical="center"/>
    </xf>
    <xf numFmtId="0" fontId="16" fillId="2" borderId="0" xfId="0" applyFont="1" applyFill="1">
      <alignment vertical="center"/>
    </xf>
    <xf numFmtId="0" fontId="16" fillId="2" borderId="2" xfId="0" applyFont="1" applyFill="1" applyBorder="1" applyAlignment="1">
      <alignment horizontal="center" vertical="center" wrapText="1"/>
    </xf>
    <xf numFmtId="0" fontId="16" fillId="2" borderId="5" xfId="0" applyFont="1" applyFill="1" applyBorder="1" applyAlignment="1">
      <alignment horizontal="center" vertical="center" shrinkToFit="1"/>
    </xf>
    <xf numFmtId="0" fontId="16" fillId="2" borderId="5" xfId="0" applyFont="1" applyFill="1" applyBorder="1" applyAlignment="1">
      <alignment vertical="center" wrapText="1" shrinkToFit="1"/>
    </xf>
    <xf numFmtId="0" fontId="15" fillId="2" borderId="2" xfId="0" applyFont="1" applyFill="1" applyBorder="1" applyAlignment="1">
      <alignment vertical="center" wrapText="1" shrinkToFit="1"/>
    </xf>
    <xf numFmtId="176" fontId="16" fillId="2" borderId="2" xfId="0" applyNumberFormat="1" applyFont="1" applyFill="1" applyBorder="1" applyAlignment="1">
      <alignment horizontal="center" vertical="center" shrinkToFit="1"/>
    </xf>
    <xf numFmtId="0" fontId="16" fillId="2" borderId="2" xfId="0" applyFont="1" applyFill="1" applyBorder="1" applyAlignment="1">
      <alignment vertical="center" shrinkToFit="1"/>
    </xf>
    <xf numFmtId="0" fontId="16" fillId="2" borderId="8" xfId="0" applyFont="1" applyFill="1" applyBorder="1" applyAlignment="1">
      <alignment horizontal="center" vertical="center" shrinkToFit="1"/>
    </xf>
    <xf numFmtId="0" fontId="16" fillId="2" borderId="2" xfId="0" applyFont="1" applyFill="1" applyBorder="1" applyAlignment="1">
      <alignment horizontal="left" vertical="center" indent="1" shrinkToFit="1"/>
    </xf>
    <xf numFmtId="0" fontId="16" fillId="2" borderId="12" xfId="0" applyFont="1" applyFill="1" applyBorder="1" applyAlignment="1">
      <alignment horizontal="center" vertical="center" shrinkToFit="1"/>
    </xf>
    <xf numFmtId="0" fontId="16" fillId="2" borderId="2" xfId="0" applyFont="1" applyFill="1" applyBorder="1" applyAlignment="1">
      <alignment horizontal="right" vertical="center" indent="1" shrinkToFit="1"/>
    </xf>
    <xf numFmtId="0" fontId="15" fillId="2" borderId="5" xfId="0" applyFont="1" applyFill="1" applyBorder="1" applyAlignment="1">
      <alignment horizontal="center" vertical="center" shrinkToFit="1"/>
    </xf>
    <xf numFmtId="0" fontId="15" fillId="2" borderId="2" xfId="0" applyFont="1" applyFill="1" applyBorder="1" applyAlignment="1">
      <alignment vertical="center" shrinkToFit="1"/>
    </xf>
    <xf numFmtId="0" fontId="15" fillId="2" borderId="8" xfId="0" applyFont="1" applyFill="1" applyBorder="1" applyAlignment="1">
      <alignment horizontal="center" vertical="center" shrinkToFit="1"/>
    </xf>
    <xf numFmtId="0" fontId="16" fillId="2" borderId="2" xfId="0" applyFont="1" applyFill="1" applyBorder="1" applyAlignment="1">
      <alignment vertical="center" wrapText="1"/>
    </xf>
    <xf numFmtId="0" fontId="15" fillId="2" borderId="2" xfId="0" applyFont="1" applyFill="1" applyBorder="1" applyAlignment="1">
      <alignment horizontal="left" vertical="center" shrinkToFit="1"/>
    </xf>
    <xf numFmtId="0" fontId="15" fillId="2" borderId="0" xfId="0" applyFont="1" applyFill="1" applyAlignment="1">
      <alignment vertical="center" shrinkToFit="1"/>
    </xf>
    <xf numFmtId="0" fontId="15" fillId="2" borderId="0" xfId="0" applyFont="1" applyFill="1">
      <alignment vertical="center"/>
    </xf>
    <xf numFmtId="0" fontId="16" fillId="2" borderId="0" xfId="0" applyFont="1" applyFill="1" applyAlignment="1">
      <alignment vertical="center" shrinkToFit="1"/>
    </xf>
    <xf numFmtId="0" fontId="16" fillId="2" borderId="0" xfId="0" applyFont="1" applyFill="1" applyAlignment="1">
      <alignment horizontal="center" vertical="center" shrinkToFit="1"/>
    </xf>
    <xf numFmtId="0" fontId="13" fillId="2" borderId="2" xfId="0" applyFont="1" applyFill="1" applyBorder="1" applyAlignment="1">
      <alignment horizontal="center" vertical="center" wrapText="1" shrinkToFit="1"/>
    </xf>
    <xf numFmtId="0" fontId="23" fillId="0" borderId="0" xfId="2" applyNumberFormat="1" applyFont="1" applyFill="1" applyBorder="1" applyAlignment="1">
      <alignment horizontal="center" vertical="center"/>
    </xf>
    <xf numFmtId="0" fontId="24" fillId="0" borderId="0" xfId="2" applyNumberFormat="1" applyFont="1" applyFill="1" applyBorder="1" applyAlignment="1">
      <alignment horizontal="center" vertical="center"/>
    </xf>
    <xf numFmtId="0" fontId="28" fillId="0" borderId="0" xfId="2" applyNumberFormat="1" applyFont="1" applyFill="1" applyBorder="1" applyAlignment="1">
      <alignment horizontal="center" vertical="center"/>
    </xf>
    <xf numFmtId="49" fontId="28" fillId="0" borderId="0" xfId="2" applyNumberFormat="1" applyFont="1" applyFill="1" applyBorder="1" applyAlignment="1">
      <alignment horizontal="center" vertical="center"/>
    </xf>
    <xf numFmtId="0" fontId="16" fillId="2" borderId="9" xfId="1" applyNumberFormat="1" applyFont="1" applyFill="1" applyBorder="1" applyAlignment="1">
      <alignment horizontal="center" vertical="center" shrinkToFit="1"/>
    </xf>
    <xf numFmtId="0" fontId="16" fillId="2" borderId="11" xfId="1" applyNumberFormat="1" applyFont="1" applyFill="1" applyBorder="1" applyAlignment="1">
      <alignment horizontal="center" vertical="center" shrinkToFit="1"/>
    </xf>
    <xf numFmtId="0" fontId="16" fillId="2" borderId="10" xfId="1" applyNumberFormat="1" applyFont="1" applyFill="1" applyBorder="1" applyAlignment="1">
      <alignment horizontal="center" vertical="center" shrinkToFit="1"/>
    </xf>
    <xf numFmtId="0" fontId="15" fillId="2" borderId="9" xfId="1" applyNumberFormat="1" applyFont="1" applyFill="1" applyBorder="1" applyAlignment="1">
      <alignment horizontal="left" vertical="center" shrinkToFit="1"/>
    </xf>
    <xf numFmtId="0" fontId="15" fillId="2" borderId="11" xfId="1" applyNumberFormat="1" applyFont="1" applyFill="1" applyBorder="1" applyAlignment="1">
      <alignment horizontal="left" vertical="center" shrinkToFit="1"/>
    </xf>
    <xf numFmtId="0" fontId="15" fillId="2" borderId="10" xfId="1" applyNumberFormat="1" applyFont="1" applyFill="1" applyBorder="1" applyAlignment="1">
      <alignment horizontal="left" vertical="center" shrinkToFit="1"/>
    </xf>
    <xf numFmtId="0" fontId="16" fillId="2" borderId="13" xfId="1" applyNumberFormat="1" applyFont="1" applyFill="1" applyBorder="1" applyAlignment="1">
      <alignment horizontal="left" vertical="center" wrapText="1"/>
    </xf>
    <xf numFmtId="0" fontId="15" fillId="2" borderId="2" xfId="1" applyNumberFormat="1" applyFont="1" applyFill="1" applyBorder="1" applyAlignment="1">
      <alignment horizontal="left" vertical="center" shrinkToFit="1"/>
    </xf>
    <xf numFmtId="0" fontId="16" fillId="2" borderId="2" xfId="1" applyNumberFormat="1" applyFont="1" applyFill="1" applyBorder="1" applyAlignment="1">
      <alignment horizontal="left" vertical="center" shrinkToFit="1"/>
    </xf>
    <xf numFmtId="0" fontId="16" fillId="2" borderId="2" xfId="1" applyNumberFormat="1" applyFont="1" applyFill="1" applyBorder="1" applyAlignment="1">
      <alignment horizontal="left" vertical="center" wrapText="1"/>
    </xf>
    <xf numFmtId="0" fontId="15" fillId="2" borderId="9" xfId="1" applyNumberFormat="1" applyFont="1" applyFill="1" applyBorder="1" applyAlignment="1">
      <alignment horizontal="center" vertical="center" shrinkToFit="1"/>
    </xf>
    <xf numFmtId="0" fontId="15" fillId="2" borderId="11" xfId="1" applyNumberFormat="1" applyFont="1" applyFill="1" applyBorder="1" applyAlignment="1">
      <alignment horizontal="center" vertical="center" shrinkToFit="1"/>
    </xf>
    <xf numFmtId="0" fontId="15" fillId="2" borderId="10" xfId="1" applyNumberFormat="1" applyFont="1" applyFill="1" applyBorder="1" applyAlignment="1">
      <alignment horizontal="center" vertical="center" shrinkToFit="1"/>
    </xf>
    <xf numFmtId="0" fontId="17" fillId="2" borderId="0" xfId="1" applyNumberFormat="1" applyFont="1" applyFill="1" applyBorder="1" applyAlignment="1">
      <alignment horizontal="center" vertical="center"/>
    </xf>
    <xf numFmtId="0" fontId="15" fillId="2" borderId="1" xfId="1" applyNumberFormat="1" applyFont="1" applyFill="1" applyBorder="1" applyAlignment="1">
      <alignment horizontal="left" vertical="center" wrapText="1"/>
    </xf>
    <xf numFmtId="0" fontId="15" fillId="2" borderId="1" xfId="1" applyNumberFormat="1" applyFont="1" applyFill="1" applyBorder="1" applyAlignment="1">
      <alignment horizontal="right" vertical="center" wrapText="1"/>
    </xf>
    <xf numFmtId="0" fontId="15" fillId="2" borderId="2" xfId="1" applyNumberFormat="1" applyFont="1" applyFill="1" applyBorder="1" applyAlignment="1">
      <alignment horizontal="center" vertical="center" shrinkToFit="1"/>
    </xf>
    <xf numFmtId="0" fontId="15" fillId="2" borderId="2" xfId="1" applyNumberFormat="1" applyFont="1" applyFill="1" applyBorder="1" applyAlignment="1">
      <alignment horizontal="center" vertical="center" wrapText="1"/>
    </xf>
    <xf numFmtId="0" fontId="15" fillId="2" borderId="2" xfId="1" applyNumberFormat="1" applyFont="1" applyFill="1" applyBorder="1" applyAlignment="1">
      <alignment horizontal="left" vertical="center" wrapText="1" shrinkToFit="1"/>
    </xf>
    <xf numFmtId="0" fontId="16" fillId="2" borderId="2" xfId="0" applyFont="1" applyFill="1" applyBorder="1" applyAlignment="1">
      <alignment vertical="center" wrapText="1" shrinkToFit="1"/>
    </xf>
    <xf numFmtId="0" fontId="16" fillId="2" borderId="5" xfId="0" applyFont="1" applyFill="1" applyBorder="1" applyAlignment="1">
      <alignment vertical="center" wrapText="1" shrinkToFit="1"/>
    </xf>
    <xf numFmtId="0" fontId="16" fillId="2" borderId="8" xfId="0" applyFont="1" applyFill="1" applyBorder="1" applyAlignment="1">
      <alignment vertical="center" wrapText="1" shrinkToFit="1"/>
    </xf>
    <xf numFmtId="0" fontId="15" fillId="2" borderId="3" xfId="0" applyFont="1" applyFill="1" applyBorder="1" applyAlignment="1">
      <alignment horizontal="center" vertical="center" shrinkToFit="1"/>
    </xf>
    <xf numFmtId="0" fontId="15" fillId="2" borderId="4" xfId="0" applyFont="1" applyFill="1" applyBorder="1" applyAlignment="1">
      <alignment horizontal="center" vertical="center" shrinkToFit="1"/>
    </xf>
    <xf numFmtId="0" fontId="15" fillId="2" borderId="6" xfId="0" applyFont="1" applyFill="1" applyBorder="1" applyAlignment="1">
      <alignment horizontal="center" vertical="center" shrinkToFit="1"/>
    </xf>
    <xf numFmtId="0" fontId="15" fillId="2" borderId="7" xfId="0" applyFont="1" applyFill="1" applyBorder="1" applyAlignment="1">
      <alignment horizontal="center" vertical="center" shrinkToFit="1"/>
    </xf>
    <xf numFmtId="0" fontId="16" fillId="2" borderId="5" xfId="0" applyFont="1" applyFill="1" applyBorder="1" applyAlignment="1">
      <alignment horizontal="left" vertical="center" wrapText="1" shrinkToFit="1"/>
    </xf>
    <xf numFmtId="0" fontId="16" fillId="2" borderId="12" xfId="0" applyFont="1" applyFill="1" applyBorder="1" applyAlignment="1">
      <alignment horizontal="left" vertical="center" wrapText="1" shrinkToFit="1"/>
    </xf>
    <xf numFmtId="0" fontId="16" fillId="2" borderId="8" xfId="0" applyFont="1" applyFill="1" applyBorder="1" applyAlignment="1">
      <alignment horizontal="left" vertical="center" wrapText="1" shrinkToFit="1"/>
    </xf>
    <xf numFmtId="0" fontId="16" fillId="2" borderId="2" xfId="0" applyFont="1" applyFill="1" applyBorder="1" applyAlignment="1">
      <alignment horizontal="center" vertical="center" shrinkToFit="1"/>
    </xf>
    <xf numFmtId="0" fontId="16" fillId="2" borderId="5" xfId="0" applyFont="1" applyFill="1" applyBorder="1" applyAlignment="1">
      <alignment horizontal="center" vertical="center" shrinkToFit="1"/>
    </xf>
    <xf numFmtId="0" fontId="16" fillId="2" borderId="12" xfId="0" applyFont="1" applyFill="1" applyBorder="1" applyAlignment="1">
      <alignment horizontal="center" vertical="center" shrinkToFit="1"/>
    </xf>
    <xf numFmtId="0" fontId="13" fillId="2" borderId="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5" fillId="2" borderId="0" xfId="0" applyFont="1" applyFill="1" applyAlignment="1">
      <alignment horizontal="left" vertical="center" shrinkToFit="1"/>
    </xf>
    <xf numFmtId="0" fontId="15" fillId="2" borderId="2" xfId="0" applyFont="1" applyFill="1" applyBorder="1" applyAlignment="1">
      <alignment horizontal="center" vertical="center" wrapText="1" shrinkToFit="1"/>
    </xf>
    <xf numFmtId="0" fontId="15" fillId="2" borderId="2" xfId="0" applyFont="1" applyFill="1" applyBorder="1" applyAlignment="1">
      <alignment horizontal="center" vertical="center" shrinkToFit="1"/>
    </xf>
    <xf numFmtId="0" fontId="15" fillId="2" borderId="5" xfId="0" applyFont="1" applyFill="1" applyBorder="1" applyAlignment="1">
      <alignment horizontal="center" vertical="center" shrinkToFit="1"/>
    </xf>
    <xf numFmtId="0" fontId="15" fillId="2" borderId="8" xfId="0" applyFont="1" applyFill="1" applyBorder="1" applyAlignment="1">
      <alignment horizontal="center" vertical="center" shrinkToFit="1"/>
    </xf>
    <xf numFmtId="0" fontId="16" fillId="2" borderId="8" xfId="0" applyFont="1" applyFill="1" applyBorder="1" applyAlignment="1">
      <alignment horizontal="center" vertical="center" shrinkToFit="1"/>
    </xf>
    <xf numFmtId="0" fontId="16" fillId="2" borderId="2"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9" xfId="0" applyFont="1" applyFill="1" applyBorder="1" applyAlignment="1">
      <alignment horizontal="center" vertical="center" shrinkToFit="1"/>
    </xf>
    <xf numFmtId="0" fontId="16" fillId="2" borderId="10" xfId="0" applyFont="1" applyFill="1" applyBorder="1" applyAlignment="1">
      <alignment horizontal="center" vertical="center" shrinkToFit="1"/>
    </xf>
    <xf numFmtId="0" fontId="16" fillId="2" borderId="9" xfId="0" applyNumberFormat="1" applyFont="1" applyFill="1" applyBorder="1" applyAlignment="1">
      <alignment horizontal="center" vertical="center" shrinkToFit="1"/>
    </xf>
    <xf numFmtId="0" fontId="16" fillId="2" borderId="11" xfId="0" applyNumberFormat="1" applyFont="1" applyFill="1" applyBorder="1" applyAlignment="1">
      <alignment horizontal="center" vertical="center" shrinkToFit="1"/>
    </xf>
    <xf numFmtId="0" fontId="16" fillId="2" borderId="10" xfId="0" applyNumberFormat="1" applyFont="1" applyFill="1" applyBorder="1" applyAlignment="1">
      <alignment horizontal="center" vertical="center" shrinkToFit="1"/>
    </xf>
    <xf numFmtId="0" fontId="16" fillId="2" borderId="0" xfId="0" applyFont="1" applyFill="1" applyAlignment="1">
      <alignment horizontal="left" vertical="center" wrapText="1" shrinkToFit="1"/>
    </xf>
    <xf numFmtId="0" fontId="16" fillId="2" borderId="0" xfId="0" applyFont="1" applyFill="1" applyAlignment="1">
      <alignment horizontal="left" vertical="center" shrinkToFit="1"/>
    </xf>
    <xf numFmtId="0" fontId="16" fillId="2" borderId="9" xfId="0" applyFont="1" applyFill="1" applyBorder="1" applyAlignment="1">
      <alignment horizontal="left" vertical="center" shrinkToFit="1"/>
    </xf>
    <xf numFmtId="0" fontId="16" fillId="2" borderId="10" xfId="0" applyFont="1" applyFill="1" applyBorder="1" applyAlignment="1">
      <alignment horizontal="left" vertical="center" shrinkToFit="1"/>
    </xf>
    <xf numFmtId="0" fontId="15" fillId="2" borderId="2" xfId="0" applyFont="1" applyFill="1" applyBorder="1" applyAlignment="1">
      <alignment horizontal="left" vertical="center" shrinkToFit="1"/>
    </xf>
    <xf numFmtId="0" fontId="15" fillId="2" borderId="9" xfId="0" applyFont="1" applyFill="1" applyBorder="1" applyAlignment="1">
      <alignment horizontal="center" vertical="center" shrinkToFit="1"/>
    </xf>
    <xf numFmtId="0" fontId="15" fillId="2" borderId="10"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16" fillId="2" borderId="9" xfId="0" applyNumberFormat="1" applyFont="1" applyFill="1" applyBorder="1" applyAlignment="1">
      <alignment horizontal="left" vertical="center" wrapText="1"/>
    </xf>
    <xf numFmtId="0" fontId="16" fillId="2" borderId="10" xfId="0" applyNumberFormat="1" applyFont="1" applyFill="1" applyBorder="1" applyAlignment="1">
      <alignment horizontal="left" vertical="center" wrapText="1"/>
    </xf>
    <xf numFmtId="0" fontId="16" fillId="2" borderId="9" xfId="0" applyNumberFormat="1" applyFont="1" applyFill="1" applyBorder="1" applyAlignment="1">
      <alignment horizontal="left" vertical="center" shrinkToFit="1"/>
    </xf>
    <xf numFmtId="0" fontId="16" fillId="2" borderId="10" xfId="0" applyNumberFormat="1" applyFont="1" applyFill="1" applyBorder="1" applyAlignment="1">
      <alignment horizontal="left" vertical="center" shrinkToFit="1"/>
    </xf>
    <xf numFmtId="0" fontId="16" fillId="2" borderId="9"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9" xfId="0" applyFont="1" applyFill="1" applyBorder="1" applyAlignment="1">
      <alignment horizontal="left" vertical="center" shrinkToFit="1"/>
    </xf>
    <xf numFmtId="0" fontId="15" fillId="2" borderId="10" xfId="0" applyFont="1" applyFill="1" applyBorder="1" applyAlignment="1">
      <alignment horizontal="left" vertical="center" shrinkToFit="1"/>
    </xf>
    <xf numFmtId="0" fontId="16" fillId="2" borderId="9" xfId="1" applyNumberFormat="1" applyFont="1" applyFill="1" applyBorder="1" applyAlignment="1">
      <alignment horizontal="left" vertical="center" shrinkToFit="1"/>
    </xf>
    <xf numFmtId="0" fontId="16" fillId="2" borderId="10" xfId="1" applyNumberFormat="1" applyFont="1" applyFill="1" applyBorder="1" applyAlignment="1">
      <alignment horizontal="left" vertical="center" shrinkToFit="1"/>
    </xf>
    <xf numFmtId="0" fontId="16" fillId="2" borderId="9" xfId="0" applyFont="1" applyFill="1" applyBorder="1" applyAlignment="1">
      <alignment horizontal="left" vertical="center" wrapText="1" shrinkToFit="1"/>
    </xf>
    <xf numFmtId="0" fontId="16" fillId="2" borderId="10" xfId="0" applyFont="1" applyFill="1" applyBorder="1" applyAlignment="1">
      <alignment horizontal="left" vertical="center" wrapText="1" shrinkToFit="1"/>
    </xf>
    <xf numFmtId="0" fontId="33" fillId="2" borderId="0" xfId="0" applyFont="1" applyFill="1" applyAlignment="1">
      <alignment horizontal="center" vertical="center" shrinkToFit="1"/>
    </xf>
    <xf numFmtId="0" fontId="16" fillId="2" borderId="1" xfId="0" applyFont="1" applyFill="1" applyBorder="1" applyAlignment="1">
      <alignment horizontal="center" vertical="center" shrinkToFit="1"/>
    </xf>
    <xf numFmtId="0" fontId="15" fillId="2" borderId="11" xfId="0" applyFont="1" applyFill="1" applyBorder="1" applyAlignment="1">
      <alignment horizontal="left" vertical="center" shrinkToFi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8"/>
  <sheetViews>
    <sheetView zoomScale="85" zoomScaleNormal="85" workbookViewId="0">
      <selection activeCell="C15" sqref="C15"/>
    </sheetView>
  </sheetViews>
  <sheetFormatPr defaultColWidth="9" defaultRowHeight="15" x14ac:dyDescent="0.15"/>
  <cols>
    <col min="1" max="1" width="5.75" style="22" customWidth="1"/>
    <col min="2" max="2" width="28.375" style="22" customWidth="1"/>
    <col min="3" max="3" width="41.875" style="22" customWidth="1"/>
    <col min="4" max="230" width="9" style="22"/>
    <col min="231" max="231" width="5.75" style="22" customWidth="1"/>
    <col min="232" max="232" width="28.375" style="22" customWidth="1"/>
    <col min="233" max="233" width="41.875" style="22" customWidth="1"/>
    <col min="234" max="234" width="9" style="22"/>
    <col min="235" max="235" width="10.125" style="22" customWidth="1"/>
    <col min="236" max="256" width="9" style="22"/>
    <col min="257" max="257" width="5.75" style="22" customWidth="1"/>
    <col min="258" max="258" width="28.375" style="22" customWidth="1"/>
    <col min="259" max="259" width="41.875" style="22" customWidth="1"/>
    <col min="260" max="486" width="9" style="22"/>
    <col min="487" max="487" width="5.75" style="22" customWidth="1"/>
    <col min="488" max="488" width="28.375" style="22" customWidth="1"/>
    <col min="489" max="489" width="41.875" style="22" customWidth="1"/>
    <col min="490" max="490" width="9" style="22"/>
    <col min="491" max="491" width="10.125" style="22" customWidth="1"/>
    <col min="492" max="512" width="9" style="22"/>
    <col min="513" max="513" width="5.75" style="22" customWidth="1"/>
    <col min="514" max="514" width="28.375" style="22" customWidth="1"/>
    <col min="515" max="515" width="41.875" style="22" customWidth="1"/>
    <col min="516" max="742" width="9" style="22"/>
    <col min="743" max="743" width="5.75" style="22" customWidth="1"/>
    <col min="744" max="744" width="28.375" style="22" customWidth="1"/>
    <col min="745" max="745" width="41.875" style="22" customWidth="1"/>
    <col min="746" max="746" width="9" style="22"/>
    <col min="747" max="747" width="10.125" style="22" customWidth="1"/>
    <col min="748" max="768" width="9" style="22"/>
    <col min="769" max="769" width="5.75" style="22" customWidth="1"/>
    <col min="770" max="770" width="28.375" style="22" customWidth="1"/>
    <col min="771" max="771" width="41.875" style="22" customWidth="1"/>
    <col min="772" max="998" width="9" style="22"/>
    <col min="999" max="999" width="5.75" style="22" customWidth="1"/>
    <col min="1000" max="1000" width="28.375" style="22" customWidth="1"/>
    <col min="1001" max="1001" width="41.875" style="22" customWidth="1"/>
    <col min="1002" max="1002" width="9" style="22"/>
    <col min="1003" max="1003" width="10.125" style="22" customWidth="1"/>
    <col min="1004" max="1024" width="9" style="22"/>
    <col min="1025" max="1025" width="5.75" style="22" customWidth="1"/>
    <col min="1026" max="1026" width="28.375" style="22" customWidth="1"/>
    <col min="1027" max="1027" width="41.875" style="22" customWidth="1"/>
    <col min="1028" max="1254" width="9" style="22"/>
    <col min="1255" max="1255" width="5.75" style="22" customWidth="1"/>
    <col min="1256" max="1256" width="28.375" style="22" customWidth="1"/>
    <col min="1257" max="1257" width="41.875" style="22" customWidth="1"/>
    <col min="1258" max="1258" width="9" style="22"/>
    <col min="1259" max="1259" width="10.125" style="22" customWidth="1"/>
    <col min="1260" max="1280" width="9" style="22"/>
    <col min="1281" max="1281" width="5.75" style="22" customWidth="1"/>
    <col min="1282" max="1282" width="28.375" style="22" customWidth="1"/>
    <col min="1283" max="1283" width="41.875" style="22" customWidth="1"/>
    <col min="1284" max="1510" width="9" style="22"/>
    <col min="1511" max="1511" width="5.75" style="22" customWidth="1"/>
    <col min="1512" max="1512" width="28.375" style="22" customWidth="1"/>
    <col min="1513" max="1513" width="41.875" style="22" customWidth="1"/>
    <col min="1514" max="1514" width="9" style="22"/>
    <col min="1515" max="1515" width="10.125" style="22" customWidth="1"/>
    <col min="1516" max="1536" width="9" style="22"/>
    <col min="1537" max="1537" width="5.75" style="22" customWidth="1"/>
    <col min="1538" max="1538" width="28.375" style="22" customWidth="1"/>
    <col min="1539" max="1539" width="41.875" style="22" customWidth="1"/>
    <col min="1540" max="1766" width="9" style="22"/>
    <col min="1767" max="1767" width="5.75" style="22" customWidth="1"/>
    <col min="1768" max="1768" width="28.375" style="22" customWidth="1"/>
    <col min="1769" max="1769" width="41.875" style="22" customWidth="1"/>
    <col min="1770" max="1770" width="9" style="22"/>
    <col min="1771" max="1771" width="10.125" style="22" customWidth="1"/>
    <col min="1772" max="1792" width="9" style="22"/>
    <col min="1793" max="1793" width="5.75" style="22" customWidth="1"/>
    <col min="1794" max="1794" width="28.375" style="22" customWidth="1"/>
    <col min="1795" max="1795" width="41.875" style="22" customWidth="1"/>
    <col min="1796" max="2022" width="9" style="22"/>
    <col min="2023" max="2023" width="5.75" style="22" customWidth="1"/>
    <col min="2024" max="2024" width="28.375" style="22" customWidth="1"/>
    <col min="2025" max="2025" width="41.875" style="22" customWidth="1"/>
    <col min="2026" max="2026" width="9" style="22"/>
    <col min="2027" max="2027" width="10.125" style="22" customWidth="1"/>
    <col min="2028" max="2048" width="9" style="22"/>
    <col min="2049" max="2049" width="5.75" style="22" customWidth="1"/>
    <col min="2050" max="2050" width="28.375" style="22" customWidth="1"/>
    <col min="2051" max="2051" width="41.875" style="22" customWidth="1"/>
    <col min="2052" max="2278" width="9" style="22"/>
    <col min="2279" max="2279" width="5.75" style="22" customWidth="1"/>
    <col min="2280" max="2280" width="28.375" style="22" customWidth="1"/>
    <col min="2281" max="2281" width="41.875" style="22" customWidth="1"/>
    <col min="2282" max="2282" width="9" style="22"/>
    <col min="2283" max="2283" width="10.125" style="22" customWidth="1"/>
    <col min="2284" max="2304" width="9" style="22"/>
    <col min="2305" max="2305" width="5.75" style="22" customWidth="1"/>
    <col min="2306" max="2306" width="28.375" style="22" customWidth="1"/>
    <col min="2307" max="2307" width="41.875" style="22" customWidth="1"/>
    <col min="2308" max="2534" width="9" style="22"/>
    <col min="2535" max="2535" width="5.75" style="22" customWidth="1"/>
    <col min="2536" max="2536" width="28.375" style="22" customWidth="1"/>
    <col min="2537" max="2537" width="41.875" style="22" customWidth="1"/>
    <col min="2538" max="2538" width="9" style="22"/>
    <col min="2539" max="2539" width="10.125" style="22" customWidth="1"/>
    <col min="2540" max="2560" width="9" style="22"/>
    <col min="2561" max="2561" width="5.75" style="22" customWidth="1"/>
    <col min="2562" max="2562" width="28.375" style="22" customWidth="1"/>
    <col min="2563" max="2563" width="41.875" style="22" customWidth="1"/>
    <col min="2564" max="2790" width="9" style="22"/>
    <col min="2791" max="2791" width="5.75" style="22" customWidth="1"/>
    <col min="2792" max="2792" width="28.375" style="22" customWidth="1"/>
    <col min="2793" max="2793" width="41.875" style="22" customWidth="1"/>
    <col min="2794" max="2794" width="9" style="22"/>
    <col min="2795" max="2795" width="10.125" style="22" customWidth="1"/>
    <col min="2796" max="2816" width="9" style="22"/>
    <col min="2817" max="2817" width="5.75" style="22" customWidth="1"/>
    <col min="2818" max="2818" width="28.375" style="22" customWidth="1"/>
    <col min="2819" max="2819" width="41.875" style="22" customWidth="1"/>
    <col min="2820" max="3046" width="9" style="22"/>
    <col min="3047" max="3047" width="5.75" style="22" customWidth="1"/>
    <col min="3048" max="3048" width="28.375" style="22" customWidth="1"/>
    <col min="3049" max="3049" width="41.875" style="22" customWidth="1"/>
    <col min="3050" max="3050" width="9" style="22"/>
    <col min="3051" max="3051" width="10.125" style="22" customWidth="1"/>
    <col min="3052" max="3072" width="9" style="22"/>
    <col min="3073" max="3073" width="5.75" style="22" customWidth="1"/>
    <col min="3074" max="3074" width="28.375" style="22" customWidth="1"/>
    <col min="3075" max="3075" width="41.875" style="22" customWidth="1"/>
    <col min="3076" max="3302" width="9" style="22"/>
    <col min="3303" max="3303" width="5.75" style="22" customWidth="1"/>
    <col min="3304" max="3304" width="28.375" style="22" customWidth="1"/>
    <col min="3305" max="3305" width="41.875" style="22" customWidth="1"/>
    <col min="3306" max="3306" width="9" style="22"/>
    <col min="3307" max="3307" width="10.125" style="22" customWidth="1"/>
    <col min="3308" max="3328" width="9" style="22"/>
    <col min="3329" max="3329" width="5.75" style="22" customWidth="1"/>
    <col min="3330" max="3330" width="28.375" style="22" customWidth="1"/>
    <col min="3331" max="3331" width="41.875" style="22" customWidth="1"/>
    <col min="3332" max="3558" width="9" style="22"/>
    <col min="3559" max="3559" width="5.75" style="22" customWidth="1"/>
    <col min="3560" max="3560" width="28.375" style="22" customWidth="1"/>
    <col min="3561" max="3561" width="41.875" style="22" customWidth="1"/>
    <col min="3562" max="3562" width="9" style="22"/>
    <col min="3563" max="3563" width="10.125" style="22" customWidth="1"/>
    <col min="3564" max="3584" width="9" style="22"/>
    <col min="3585" max="3585" width="5.75" style="22" customWidth="1"/>
    <col min="3586" max="3586" width="28.375" style="22" customWidth="1"/>
    <col min="3587" max="3587" width="41.875" style="22" customWidth="1"/>
    <col min="3588" max="3814" width="9" style="22"/>
    <col min="3815" max="3815" width="5.75" style="22" customWidth="1"/>
    <col min="3816" max="3816" width="28.375" style="22" customWidth="1"/>
    <col min="3817" max="3817" width="41.875" style="22" customWidth="1"/>
    <col min="3818" max="3818" width="9" style="22"/>
    <col min="3819" max="3819" width="10.125" style="22" customWidth="1"/>
    <col min="3820" max="3840" width="9" style="22"/>
    <col min="3841" max="3841" width="5.75" style="22" customWidth="1"/>
    <col min="3842" max="3842" width="28.375" style="22" customWidth="1"/>
    <col min="3843" max="3843" width="41.875" style="22" customWidth="1"/>
    <col min="3844" max="4070" width="9" style="22"/>
    <col min="4071" max="4071" width="5.75" style="22" customWidth="1"/>
    <col min="4072" max="4072" width="28.375" style="22" customWidth="1"/>
    <col min="4073" max="4073" width="41.875" style="22" customWidth="1"/>
    <col min="4074" max="4074" width="9" style="22"/>
    <col min="4075" max="4075" width="10.125" style="22" customWidth="1"/>
    <col min="4076" max="4096" width="9" style="22"/>
    <col min="4097" max="4097" width="5.75" style="22" customWidth="1"/>
    <col min="4098" max="4098" width="28.375" style="22" customWidth="1"/>
    <col min="4099" max="4099" width="41.875" style="22" customWidth="1"/>
    <col min="4100" max="4326" width="9" style="22"/>
    <col min="4327" max="4327" width="5.75" style="22" customWidth="1"/>
    <col min="4328" max="4328" width="28.375" style="22" customWidth="1"/>
    <col min="4329" max="4329" width="41.875" style="22" customWidth="1"/>
    <col min="4330" max="4330" width="9" style="22"/>
    <col min="4331" max="4331" width="10.125" style="22" customWidth="1"/>
    <col min="4332" max="4352" width="9" style="22"/>
    <col min="4353" max="4353" width="5.75" style="22" customWidth="1"/>
    <col min="4354" max="4354" width="28.375" style="22" customWidth="1"/>
    <col min="4355" max="4355" width="41.875" style="22" customWidth="1"/>
    <col min="4356" max="4582" width="9" style="22"/>
    <col min="4583" max="4583" width="5.75" style="22" customWidth="1"/>
    <col min="4584" max="4584" width="28.375" style="22" customWidth="1"/>
    <col min="4585" max="4585" width="41.875" style="22" customWidth="1"/>
    <col min="4586" max="4586" width="9" style="22"/>
    <col min="4587" max="4587" width="10.125" style="22" customWidth="1"/>
    <col min="4588" max="4608" width="9" style="22"/>
    <col min="4609" max="4609" width="5.75" style="22" customWidth="1"/>
    <col min="4610" max="4610" width="28.375" style="22" customWidth="1"/>
    <col min="4611" max="4611" width="41.875" style="22" customWidth="1"/>
    <col min="4612" max="4838" width="9" style="22"/>
    <col min="4839" max="4839" width="5.75" style="22" customWidth="1"/>
    <col min="4840" max="4840" width="28.375" style="22" customWidth="1"/>
    <col min="4841" max="4841" width="41.875" style="22" customWidth="1"/>
    <col min="4842" max="4842" width="9" style="22"/>
    <col min="4843" max="4843" width="10.125" style="22" customWidth="1"/>
    <col min="4844" max="4864" width="9" style="22"/>
    <col min="4865" max="4865" width="5.75" style="22" customWidth="1"/>
    <col min="4866" max="4866" width="28.375" style="22" customWidth="1"/>
    <col min="4867" max="4867" width="41.875" style="22" customWidth="1"/>
    <col min="4868" max="5094" width="9" style="22"/>
    <col min="5095" max="5095" width="5.75" style="22" customWidth="1"/>
    <col min="5096" max="5096" width="28.375" style="22" customWidth="1"/>
    <col min="5097" max="5097" width="41.875" style="22" customWidth="1"/>
    <col min="5098" max="5098" width="9" style="22"/>
    <col min="5099" max="5099" width="10.125" style="22" customWidth="1"/>
    <col min="5100" max="5120" width="9" style="22"/>
    <col min="5121" max="5121" width="5.75" style="22" customWidth="1"/>
    <col min="5122" max="5122" width="28.375" style="22" customWidth="1"/>
    <col min="5123" max="5123" width="41.875" style="22" customWidth="1"/>
    <col min="5124" max="5350" width="9" style="22"/>
    <col min="5351" max="5351" width="5.75" style="22" customWidth="1"/>
    <col min="5352" max="5352" width="28.375" style="22" customWidth="1"/>
    <col min="5353" max="5353" width="41.875" style="22" customWidth="1"/>
    <col min="5354" max="5354" width="9" style="22"/>
    <col min="5355" max="5355" width="10.125" style="22" customWidth="1"/>
    <col min="5356" max="5376" width="9" style="22"/>
    <col min="5377" max="5377" width="5.75" style="22" customWidth="1"/>
    <col min="5378" max="5378" width="28.375" style="22" customWidth="1"/>
    <col min="5379" max="5379" width="41.875" style="22" customWidth="1"/>
    <col min="5380" max="5606" width="9" style="22"/>
    <col min="5607" max="5607" width="5.75" style="22" customWidth="1"/>
    <col min="5608" max="5608" width="28.375" style="22" customWidth="1"/>
    <col min="5609" max="5609" width="41.875" style="22" customWidth="1"/>
    <col min="5610" max="5610" width="9" style="22"/>
    <col min="5611" max="5611" width="10.125" style="22" customWidth="1"/>
    <col min="5612" max="5632" width="9" style="22"/>
    <col min="5633" max="5633" width="5.75" style="22" customWidth="1"/>
    <col min="5634" max="5634" width="28.375" style="22" customWidth="1"/>
    <col min="5635" max="5635" width="41.875" style="22" customWidth="1"/>
    <col min="5636" max="5862" width="9" style="22"/>
    <col min="5863" max="5863" width="5.75" style="22" customWidth="1"/>
    <col min="5864" max="5864" width="28.375" style="22" customWidth="1"/>
    <col min="5865" max="5865" width="41.875" style="22" customWidth="1"/>
    <col min="5866" max="5866" width="9" style="22"/>
    <col min="5867" max="5867" width="10.125" style="22" customWidth="1"/>
    <col min="5868" max="5888" width="9" style="22"/>
    <col min="5889" max="5889" width="5.75" style="22" customWidth="1"/>
    <col min="5890" max="5890" width="28.375" style="22" customWidth="1"/>
    <col min="5891" max="5891" width="41.875" style="22" customWidth="1"/>
    <col min="5892" max="6118" width="9" style="22"/>
    <col min="6119" max="6119" width="5.75" style="22" customWidth="1"/>
    <col min="6120" max="6120" width="28.375" style="22" customWidth="1"/>
    <col min="6121" max="6121" width="41.875" style="22" customWidth="1"/>
    <col min="6122" max="6122" width="9" style="22"/>
    <col min="6123" max="6123" width="10.125" style="22" customWidth="1"/>
    <col min="6124" max="6144" width="9" style="22"/>
    <col min="6145" max="6145" width="5.75" style="22" customWidth="1"/>
    <col min="6146" max="6146" width="28.375" style="22" customWidth="1"/>
    <col min="6147" max="6147" width="41.875" style="22" customWidth="1"/>
    <col min="6148" max="6374" width="9" style="22"/>
    <col min="6375" max="6375" width="5.75" style="22" customWidth="1"/>
    <col min="6376" max="6376" width="28.375" style="22" customWidth="1"/>
    <col min="6377" max="6377" width="41.875" style="22" customWidth="1"/>
    <col min="6378" max="6378" width="9" style="22"/>
    <col min="6379" max="6379" width="10.125" style="22" customWidth="1"/>
    <col min="6380" max="6400" width="9" style="22"/>
    <col min="6401" max="6401" width="5.75" style="22" customWidth="1"/>
    <col min="6402" max="6402" width="28.375" style="22" customWidth="1"/>
    <col min="6403" max="6403" width="41.875" style="22" customWidth="1"/>
    <col min="6404" max="6630" width="9" style="22"/>
    <col min="6631" max="6631" width="5.75" style="22" customWidth="1"/>
    <col min="6632" max="6632" width="28.375" style="22" customWidth="1"/>
    <col min="6633" max="6633" width="41.875" style="22" customWidth="1"/>
    <col min="6634" max="6634" width="9" style="22"/>
    <col min="6635" max="6635" width="10.125" style="22" customWidth="1"/>
    <col min="6636" max="6656" width="9" style="22"/>
    <col min="6657" max="6657" width="5.75" style="22" customWidth="1"/>
    <col min="6658" max="6658" width="28.375" style="22" customWidth="1"/>
    <col min="6659" max="6659" width="41.875" style="22" customWidth="1"/>
    <col min="6660" max="6886" width="9" style="22"/>
    <col min="6887" max="6887" width="5.75" style="22" customWidth="1"/>
    <col min="6888" max="6888" width="28.375" style="22" customWidth="1"/>
    <col min="6889" max="6889" width="41.875" style="22" customWidth="1"/>
    <col min="6890" max="6890" width="9" style="22"/>
    <col min="6891" max="6891" width="10.125" style="22" customWidth="1"/>
    <col min="6892" max="6912" width="9" style="22"/>
    <col min="6913" max="6913" width="5.75" style="22" customWidth="1"/>
    <col min="6914" max="6914" width="28.375" style="22" customWidth="1"/>
    <col min="6915" max="6915" width="41.875" style="22" customWidth="1"/>
    <col min="6916" max="7142" width="9" style="22"/>
    <col min="7143" max="7143" width="5.75" style="22" customWidth="1"/>
    <col min="7144" max="7144" width="28.375" style="22" customWidth="1"/>
    <col min="7145" max="7145" width="41.875" style="22" customWidth="1"/>
    <col min="7146" max="7146" width="9" style="22"/>
    <col min="7147" max="7147" width="10.125" style="22" customWidth="1"/>
    <col min="7148" max="7168" width="9" style="22"/>
    <col min="7169" max="7169" width="5.75" style="22" customWidth="1"/>
    <col min="7170" max="7170" width="28.375" style="22" customWidth="1"/>
    <col min="7171" max="7171" width="41.875" style="22" customWidth="1"/>
    <col min="7172" max="7398" width="9" style="22"/>
    <col min="7399" max="7399" width="5.75" style="22" customWidth="1"/>
    <col min="7400" max="7400" width="28.375" style="22" customWidth="1"/>
    <col min="7401" max="7401" width="41.875" style="22" customWidth="1"/>
    <col min="7402" max="7402" width="9" style="22"/>
    <col min="7403" max="7403" width="10.125" style="22" customWidth="1"/>
    <col min="7404" max="7424" width="9" style="22"/>
    <col min="7425" max="7425" width="5.75" style="22" customWidth="1"/>
    <col min="7426" max="7426" width="28.375" style="22" customWidth="1"/>
    <col min="7427" max="7427" width="41.875" style="22" customWidth="1"/>
    <col min="7428" max="7654" width="9" style="22"/>
    <col min="7655" max="7655" width="5.75" style="22" customWidth="1"/>
    <col min="7656" max="7656" width="28.375" style="22" customWidth="1"/>
    <col min="7657" max="7657" width="41.875" style="22" customWidth="1"/>
    <col min="7658" max="7658" width="9" style="22"/>
    <col min="7659" max="7659" width="10.125" style="22" customWidth="1"/>
    <col min="7660" max="7680" width="9" style="22"/>
    <col min="7681" max="7681" width="5.75" style="22" customWidth="1"/>
    <col min="7682" max="7682" width="28.375" style="22" customWidth="1"/>
    <col min="7683" max="7683" width="41.875" style="22" customWidth="1"/>
    <col min="7684" max="7910" width="9" style="22"/>
    <col min="7911" max="7911" width="5.75" style="22" customWidth="1"/>
    <col min="7912" max="7912" width="28.375" style="22" customWidth="1"/>
    <col min="7913" max="7913" width="41.875" style="22" customWidth="1"/>
    <col min="7914" max="7914" width="9" style="22"/>
    <col min="7915" max="7915" width="10.125" style="22" customWidth="1"/>
    <col min="7916" max="7936" width="9" style="22"/>
    <col min="7937" max="7937" width="5.75" style="22" customWidth="1"/>
    <col min="7938" max="7938" width="28.375" style="22" customWidth="1"/>
    <col min="7939" max="7939" width="41.875" style="22" customWidth="1"/>
    <col min="7940" max="8166" width="9" style="22"/>
    <col min="8167" max="8167" width="5.75" style="22" customWidth="1"/>
    <col min="8168" max="8168" width="28.375" style="22" customWidth="1"/>
    <col min="8169" max="8169" width="41.875" style="22" customWidth="1"/>
    <col min="8170" max="8170" width="9" style="22"/>
    <col min="8171" max="8171" width="10.125" style="22" customWidth="1"/>
    <col min="8172" max="8192" width="9" style="22"/>
    <col min="8193" max="8193" width="5.75" style="22" customWidth="1"/>
    <col min="8194" max="8194" width="28.375" style="22" customWidth="1"/>
    <col min="8195" max="8195" width="41.875" style="22" customWidth="1"/>
    <col min="8196" max="8422" width="9" style="22"/>
    <col min="8423" max="8423" width="5.75" style="22" customWidth="1"/>
    <col min="8424" max="8424" width="28.375" style="22" customWidth="1"/>
    <col min="8425" max="8425" width="41.875" style="22" customWidth="1"/>
    <col min="8426" max="8426" width="9" style="22"/>
    <col min="8427" max="8427" width="10.125" style="22" customWidth="1"/>
    <col min="8428" max="8448" width="9" style="22"/>
    <col min="8449" max="8449" width="5.75" style="22" customWidth="1"/>
    <col min="8450" max="8450" width="28.375" style="22" customWidth="1"/>
    <col min="8451" max="8451" width="41.875" style="22" customWidth="1"/>
    <col min="8452" max="8678" width="9" style="22"/>
    <col min="8679" max="8679" width="5.75" style="22" customWidth="1"/>
    <col min="8680" max="8680" width="28.375" style="22" customWidth="1"/>
    <col min="8681" max="8681" width="41.875" style="22" customWidth="1"/>
    <col min="8682" max="8682" width="9" style="22"/>
    <col min="8683" max="8683" width="10.125" style="22" customWidth="1"/>
    <col min="8684" max="8704" width="9" style="22"/>
    <col min="8705" max="8705" width="5.75" style="22" customWidth="1"/>
    <col min="8706" max="8706" width="28.375" style="22" customWidth="1"/>
    <col min="8707" max="8707" width="41.875" style="22" customWidth="1"/>
    <col min="8708" max="8934" width="9" style="22"/>
    <col min="8935" max="8935" width="5.75" style="22" customWidth="1"/>
    <col min="8936" max="8936" width="28.375" style="22" customWidth="1"/>
    <col min="8937" max="8937" width="41.875" style="22" customWidth="1"/>
    <col min="8938" max="8938" width="9" style="22"/>
    <col min="8939" max="8939" width="10.125" style="22" customWidth="1"/>
    <col min="8940" max="8960" width="9" style="22"/>
    <col min="8961" max="8961" width="5.75" style="22" customWidth="1"/>
    <col min="8962" max="8962" width="28.375" style="22" customWidth="1"/>
    <col min="8963" max="8963" width="41.875" style="22" customWidth="1"/>
    <col min="8964" max="9190" width="9" style="22"/>
    <col min="9191" max="9191" width="5.75" style="22" customWidth="1"/>
    <col min="9192" max="9192" width="28.375" style="22" customWidth="1"/>
    <col min="9193" max="9193" width="41.875" style="22" customWidth="1"/>
    <col min="9194" max="9194" width="9" style="22"/>
    <col min="9195" max="9195" width="10.125" style="22" customWidth="1"/>
    <col min="9196" max="9216" width="9" style="22"/>
    <col min="9217" max="9217" width="5.75" style="22" customWidth="1"/>
    <col min="9218" max="9218" width="28.375" style="22" customWidth="1"/>
    <col min="9219" max="9219" width="41.875" style="22" customWidth="1"/>
    <col min="9220" max="9446" width="9" style="22"/>
    <col min="9447" max="9447" width="5.75" style="22" customWidth="1"/>
    <col min="9448" max="9448" width="28.375" style="22" customWidth="1"/>
    <col min="9449" max="9449" width="41.875" style="22" customWidth="1"/>
    <col min="9450" max="9450" width="9" style="22"/>
    <col min="9451" max="9451" width="10.125" style="22" customWidth="1"/>
    <col min="9452" max="9472" width="9" style="22"/>
    <col min="9473" max="9473" width="5.75" style="22" customWidth="1"/>
    <col min="9474" max="9474" width="28.375" style="22" customWidth="1"/>
    <col min="9475" max="9475" width="41.875" style="22" customWidth="1"/>
    <col min="9476" max="9702" width="9" style="22"/>
    <col min="9703" max="9703" width="5.75" style="22" customWidth="1"/>
    <col min="9704" max="9704" width="28.375" style="22" customWidth="1"/>
    <col min="9705" max="9705" width="41.875" style="22" customWidth="1"/>
    <col min="9706" max="9706" width="9" style="22"/>
    <col min="9707" max="9707" width="10.125" style="22" customWidth="1"/>
    <col min="9708" max="9728" width="9" style="22"/>
    <col min="9729" max="9729" width="5.75" style="22" customWidth="1"/>
    <col min="9730" max="9730" width="28.375" style="22" customWidth="1"/>
    <col min="9731" max="9731" width="41.875" style="22" customWidth="1"/>
    <col min="9732" max="9958" width="9" style="22"/>
    <col min="9959" max="9959" width="5.75" style="22" customWidth="1"/>
    <col min="9960" max="9960" width="28.375" style="22" customWidth="1"/>
    <col min="9961" max="9961" width="41.875" style="22" customWidth="1"/>
    <col min="9962" max="9962" width="9" style="22"/>
    <col min="9963" max="9963" width="10.125" style="22" customWidth="1"/>
    <col min="9964" max="9984" width="9" style="22"/>
    <col min="9985" max="9985" width="5.75" style="22" customWidth="1"/>
    <col min="9986" max="9986" width="28.375" style="22" customWidth="1"/>
    <col min="9987" max="9987" width="41.875" style="22" customWidth="1"/>
    <col min="9988" max="10214" width="9" style="22"/>
    <col min="10215" max="10215" width="5.75" style="22" customWidth="1"/>
    <col min="10216" max="10216" width="28.375" style="22" customWidth="1"/>
    <col min="10217" max="10217" width="41.875" style="22" customWidth="1"/>
    <col min="10218" max="10218" width="9" style="22"/>
    <col min="10219" max="10219" width="10.125" style="22" customWidth="1"/>
    <col min="10220" max="10240" width="9" style="22"/>
    <col min="10241" max="10241" width="5.75" style="22" customWidth="1"/>
    <col min="10242" max="10242" width="28.375" style="22" customWidth="1"/>
    <col min="10243" max="10243" width="41.875" style="22" customWidth="1"/>
    <col min="10244" max="10470" width="9" style="22"/>
    <col min="10471" max="10471" width="5.75" style="22" customWidth="1"/>
    <col min="10472" max="10472" width="28.375" style="22" customWidth="1"/>
    <col min="10473" max="10473" width="41.875" style="22" customWidth="1"/>
    <col min="10474" max="10474" width="9" style="22"/>
    <col min="10475" max="10475" width="10.125" style="22" customWidth="1"/>
    <col min="10476" max="10496" width="9" style="22"/>
    <col min="10497" max="10497" width="5.75" style="22" customWidth="1"/>
    <col min="10498" max="10498" width="28.375" style="22" customWidth="1"/>
    <col min="10499" max="10499" width="41.875" style="22" customWidth="1"/>
    <col min="10500" max="10726" width="9" style="22"/>
    <col min="10727" max="10727" width="5.75" style="22" customWidth="1"/>
    <col min="10728" max="10728" width="28.375" style="22" customWidth="1"/>
    <col min="10729" max="10729" width="41.875" style="22" customWidth="1"/>
    <col min="10730" max="10730" width="9" style="22"/>
    <col min="10731" max="10731" width="10.125" style="22" customWidth="1"/>
    <col min="10732" max="10752" width="9" style="22"/>
    <col min="10753" max="10753" width="5.75" style="22" customWidth="1"/>
    <col min="10754" max="10754" width="28.375" style="22" customWidth="1"/>
    <col min="10755" max="10755" width="41.875" style="22" customWidth="1"/>
    <col min="10756" max="10982" width="9" style="22"/>
    <col min="10983" max="10983" width="5.75" style="22" customWidth="1"/>
    <col min="10984" max="10984" width="28.375" style="22" customWidth="1"/>
    <col min="10985" max="10985" width="41.875" style="22" customWidth="1"/>
    <col min="10986" max="10986" width="9" style="22"/>
    <col min="10987" max="10987" width="10.125" style="22" customWidth="1"/>
    <col min="10988" max="11008" width="9" style="22"/>
    <col min="11009" max="11009" width="5.75" style="22" customWidth="1"/>
    <col min="11010" max="11010" width="28.375" style="22" customWidth="1"/>
    <col min="11011" max="11011" width="41.875" style="22" customWidth="1"/>
    <col min="11012" max="11238" width="9" style="22"/>
    <col min="11239" max="11239" width="5.75" style="22" customWidth="1"/>
    <col min="11240" max="11240" width="28.375" style="22" customWidth="1"/>
    <col min="11241" max="11241" width="41.875" style="22" customWidth="1"/>
    <col min="11242" max="11242" width="9" style="22"/>
    <col min="11243" max="11243" width="10.125" style="22" customWidth="1"/>
    <col min="11244" max="11264" width="9" style="22"/>
    <col min="11265" max="11265" width="5.75" style="22" customWidth="1"/>
    <col min="11266" max="11266" width="28.375" style="22" customWidth="1"/>
    <col min="11267" max="11267" width="41.875" style="22" customWidth="1"/>
    <col min="11268" max="11494" width="9" style="22"/>
    <col min="11495" max="11495" width="5.75" style="22" customWidth="1"/>
    <col min="11496" max="11496" width="28.375" style="22" customWidth="1"/>
    <col min="11497" max="11497" width="41.875" style="22" customWidth="1"/>
    <col min="11498" max="11498" width="9" style="22"/>
    <col min="11499" max="11499" width="10.125" style="22" customWidth="1"/>
    <col min="11500" max="11520" width="9" style="22"/>
    <col min="11521" max="11521" width="5.75" style="22" customWidth="1"/>
    <col min="11522" max="11522" width="28.375" style="22" customWidth="1"/>
    <col min="11523" max="11523" width="41.875" style="22" customWidth="1"/>
    <col min="11524" max="11750" width="9" style="22"/>
    <col min="11751" max="11751" width="5.75" style="22" customWidth="1"/>
    <col min="11752" max="11752" width="28.375" style="22" customWidth="1"/>
    <col min="11753" max="11753" width="41.875" style="22" customWidth="1"/>
    <col min="11754" max="11754" width="9" style="22"/>
    <col min="11755" max="11755" width="10.125" style="22" customWidth="1"/>
    <col min="11756" max="11776" width="9" style="22"/>
    <col min="11777" max="11777" width="5.75" style="22" customWidth="1"/>
    <col min="11778" max="11778" width="28.375" style="22" customWidth="1"/>
    <col min="11779" max="11779" width="41.875" style="22" customWidth="1"/>
    <col min="11780" max="12006" width="9" style="22"/>
    <col min="12007" max="12007" width="5.75" style="22" customWidth="1"/>
    <col min="12008" max="12008" width="28.375" style="22" customWidth="1"/>
    <col min="12009" max="12009" width="41.875" style="22" customWidth="1"/>
    <col min="12010" max="12010" width="9" style="22"/>
    <col min="12011" max="12011" width="10.125" style="22" customWidth="1"/>
    <col min="12012" max="12032" width="9" style="22"/>
    <col min="12033" max="12033" width="5.75" style="22" customWidth="1"/>
    <col min="12034" max="12034" width="28.375" style="22" customWidth="1"/>
    <col min="12035" max="12035" width="41.875" style="22" customWidth="1"/>
    <col min="12036" max="12262" width="9" style="22"/>
    <col min="12263" max="12263" width="5.75" style="22" customWidth="1"/>
    <col min="12264" max="12264" width="28.375" style="22" customWidth="1"/>
    <col min="12265" max="12265" width="41.875" style="22" customWidth="1"/>
    <col min="12266" max="12266" width="9" style="22"/>
    <col min="12267" max="12267" width="10.125" style="22" customWidth="1"/>
    <col min="12268" max="12288" width="9" style="22"/>
    <col min="12289" max="12289" width="5.75" style="22" customWidth="1"/>
    <col min="12290" max="12290" width="28.375" style="22" customWidth="1"/>
    <col min="12291" max="12291" width="41.875" style="22" customWidth="1"/>
    <col min="12292" max="12518" width="9" style="22"/>
    <col min="12519" max="12519" width="5.75" style="22" customWidth="1"/>
    <col min="12520" max="12520" width="28.375" style="22" customWidth="1"/>
    <col min="12521" max="12521" width="41.875" style="22" customWidth="1"/>
    <col min="12522" max="12522" width="9" style="22"/>
    <col min="12523" max="12523" width="10.125" style="22" customWidth="1"/>
    <col min="12524" max="12544" width="9" style="22"/>
    <col min="12545" max="12545" width="5.75" style="22" customWidth="1"/>
    <col min="12546" max="12546" width="28.375" style="22" customWidth="1"/>
    <col min="12547" max="12547" width="41.875" style="22" customWidth="1"/>
    <col min="12548" max="12774" width="9" style="22"/>
    <col min="12775" max="12775" width="5.75" style="22" customWidth="1"/>
    <col min="12776" max="12776" width="28.375" style="22" customWidth="1"/>
    <col min="12777" max="12777" width="41.875" style="22" customWidth="1"/>
    <col min="12778" max="12778" width="9" style="22"/>
    <col min="12779" max="12779" width="10.125" style="22" customWidth="1"/>
    <col min="12780" max="12800" width="9" style="22"/>
    <col min="12801" max="12801" width="5.75" style="22" customWidth="1"/>
    <col min="12802" max="12802" width="28.375" style="22" customWidth="1"/>
    <col min="12803" max="12803" width="41.875" style="22" customWidth="1"/>
    <col min="12804" max="13030" width="9" style="22"/>
    <col min="13031" max="13031" width="5.75" style="22" customWidth="1"/>
    <col min="13032" max="13032" width="28.375" style="22" customWidth="1"/>
    <col min="13033" max="13033" width="41.875" style="22" customWidth="1"/>
    <col min="13034" max="13034" width="9" style="22"/>
    <col min="13035" max="13035" width="10.125" style="22" customWidth="1"/>
    <col min="13036" max="13056" width="9" style="22"/>
    <col min="13057" max="13057" width="5.75" style="22" customWidth="1"/>
    <col min="13058" max="13058" width="28.375" style="22" customWidth="1"/>
    <col min="13059" max="13059" width="41.875" style="22" customWidth="1"/>
    <col min="13060" max="13286" width="9" style="22"/>
    <col min="13287" max="13287" width="5.75" style="22" customWidth="1"/>
    <col min="13288" max="13288" width="28.375" style="22" customWidth="1"/>
    <col min="13289" max="13289" width="41.875" style="22" customWidth="1"/>
    <col min="13290" max="13290" width="9" style="22"/>
    <col min="13291" max="13291" width="10.125" style="22" customWidth="1"/>
    <col min="13292" max="13312" width="9" style="22"/>
    <col min="13313" max="13313" width="5.75" style="22" customWidth="1"/>
    <col min="13314" max="13314" width="28.375" style="22" customWidth="1"/>
    <col min="13315" max="13315" width="41.875" style="22" customWidth="1"/>
    <col min="13316" max="13542" width="9" style="22"/>
    <col min="13543" max="13543" width="5.75" style="22" customWidth="1"/>
    <col min="13544" max="13544" width="28.375" style="22" customWidth="1"/>
    <col min="13545" max="13545" width="41.875" style="22" customWidth="1"/>
    <col min="13546" max="13546" width="9" style="22"/>
    <col min="13547" max="13547" width="10.125" style="22" customWidth="1"/>
    <col min="13548" max="13568" width="9" style="22"/>
    <col min="13569" max="13569" width="5.75" style="22" customWidth="1"/>
    <col min="13570" max="13570" width="28.375" style="22" customWidth="1"/>
    <col min="13571" max="13571" width="41.875" style="22" customWidth="1"/>
    <col min="13572" max="13798" width="9" style="22"/>
    <col min="13799" max="13799" width="5.75" style="22" customWidth="1"/>
    <col min="13800" max="13800" width="28.375" style="22" customWidth="1"/>
    <col min="13801" max="13801" width="41.875" style="22" customWidth="1"/>
    <col min="13802" max="13802" width="9" style="22"/>
    <col min="13803" max="13803" width="10.125" style="22" customWidth="1"/>
    <col min="13804" max="13824" width="9" style="22"/>
    <col min="13825" max="13825" width="5.75" style="22" customWidth="1"/>
    <col min="13826" max="13826" width="28.375" style="22" customWidth="1"/>
    <col min="13827" max="13827" width="41.875" style="22" customWidth="1"/>
    <col min="13828" max="14054" width="9" style="22"/>
    <col min="14055" max="14055" width="5.75" style="22" customWidth="1"/>
    <col min="14056" max="14056" width="28.375" style="22" customWidth="1"/>
    <col min="14057" max="14057" width="41.875" style="22" customWidth="1"/>
    <col min="14058" max="14058" width="9" style="22"/>
    <col min="14059" max="14059" width="10.125" style="22" customWidth="1"/>
    <col min="14060" max="14080" width="9" style="22"/>
    <col min="14081" max="14081" width="5.75" style="22" customWidth="1"/>
    <col min="14082" max="14082" width="28.375" style="22" customWidth="1"/>
    <col min="14083" max="14083" width="41.875" style="22" customWidth="1"/>
    <col min="14084" max="14310" width="9" style="22"/>
    <col min="14311" max="14311" width="5.75" style="22" customWidth="1"/>
    <col min="14312" max="14312" width="28.375" style="22" customWidth="1"/>
    <col min="14313" max="14313" width="41.875" style="22" customWidth="1"/>
    <col min="14314" max="14314" width="9" style="22"/>
    <col min="14315" max="14315" width="10.125" style="22" customWidth="1"/>
    <col min="14316" max="14336" width="9" style="22"/>
    <col min="14337" max="14337" width="5.75" style="22" customWidth="1"/>
    <col min="14338" max="14338" width="28.375" style="22" customWidth="1"/>
    <col min="14339" max="14339" width="41.875" style="22" customWidth="1"/>
    <col min="14340" max="14566" width="9" style="22"/>
    <col min="14567" max="14567" width="5.75" style="22" customWidth="1"/>
    <col min="14568" max="14568" width="28.375" style="22" customWidth="1"/>
    <col min="14569" max="14569" width="41.875" style="22" customWidth="1"/>
    <col min="14570" max="14570" width="9" style="22"/>
    <col min="14571" max="14571" width="10.125" style="22" customWidth="1"/>
    <col min="14572" max="14592" width="9" style="22"/>
    <col min="14593" max="14593" width="5.75" style="22" customWidth="1"/>
    <col min="14594" max="14594" width="28.375" style="22" customWidth="1"/>
    <col min="14595" max="14595" width="41.875" style="22" customWidth="1"/>
    <col min="14596" max="14822" width="9" style="22"/>
    <col min="14823" max="14823" width="5.75" style="22" customWidth="1"/>
    <col min="14824" max="14824" width="28.375" style="22" customWidth="1"/>
    <col min="14825" max="14825" width="41.875" style="22" customWidth="1"/>
    <col min="14826" max="14826" width="9" style="22"/>
    <col min="14827" max="14827" width="10.125" style="22" customWidth="1"/>
    <col min="14828" max="14848" width="9" style="22"/>
    <col min="14849" max="14849" width="5.75" style="22" customWidth="1"/>
    <col min="14850" max="14850" width="28.375" style="22" customWidth="1"/>
    <col min="14851" max="14851" width="41.875" style="22" customWidth="1"/>
    <col min="14852" max="15078" width="9" style="22"/>
    <col min="15079" max="15079" width="5.75" style="22" customWidth="1"/>
    <col min="15080" max="15080" width="28.375" style="22" customWidth="1"/>
    <col min="15081" max="15081" width="41.875" style="22" customWidth="1"/>
    <col min="15082" max="15082" width="9" style="22"/>
    <col min="15083" max="15083" width="10.125" style="22" customWidth="1"/>
    <col min="15084" max="15104" width="9" style="22"/>
    <col min="15105" max="15105" width="5.75" style="22" customWidth="1"/>
    <col min="15106" max="15106" width="28.375" style="22" customWidth="1"/>
    <col min="15107" max="15107" width="41.875" style="22" customWidth="1"/>
    <col min="15108" max="15334" width="9" style="22"/>
    <col min="15335" max="15335" width="5.75" style="22" customWidth="1"/>
    <col min="15336" max="15336" width="28.375" style="22" customWidth="1"/>
    <col min="15337" max="15337" width="41.875" style="22" customWidth="1"/>
    <col min="15338" max="15338" width="9" style="22"/>
    <col min="15339" max="15339" width="10.125" style="22" customWidth="1"/>
    <col min="15340" max="15360" width="9" style="22"/>
    <col min="15361" max="15361" width="5.75" style="22" customWidth="1"/>
    <col min="15362" max="15362" width="28.375" style="22" customWidth="1"/>
    <col min="15363" max="15363" width="41.875" style="22" customWidth="1"/>
    <col min="15364" max="15590" width="9" style="22"/>
    <col min="15591" max="15591" width="5.75" style="22" customWidth="1"/>
    <col min="15592" max="15592" width="28.375" style="22" customWidth="1"/>
    <col min="15593" max="15593" width="41.875" style="22" customWidth="1"/>
    <col min="15594" max="15594" width="9" style="22"/>
    <col min="15595" max="15595" width="10.125" style="22" customWidth="1"/>
    <col min="15596" max="15616" width="9" style="22"/>
    <col min="15617" max="15617" width="5.75" style="22" customWidth="1"/>
    <col min="15618" max="15618" width="28.375" style="22" customWidth="1"/>
    <col min="15619" max="15619" width="41.875" style="22" customWidth="1"/>
    <col min="15620" max="15846" width="9" style="22"/>
    <col min="15847" max="15847" width="5.75" style="22" customWidth="1"/>
    <col min="15848" max="15848" width="28.375" style="22" customWidth="1"/>
    <col min="15849" max="15849" width="41.875" style="22" customWidth="1"/>
    <col min="15850" max="15850" width="9" style="22"/>
    <col min="15851" max="15851" width="10.125" style="22" customWidth="1"/>
    <col min="15852" max="15872" width="9" style="22"/>
    <col min="15873" max="15873" width="5.75" style="22" customWidth="1"/>
    <col min="15874" max="15874" width="28.375" style="22" customWidth="1"/>
    <col min="15875" max="15875" width="41.875" style="22" customWidth="1"/>
    <col min="15876" max="16102" width="9" style="22"/>
    <col min="16103" max="16103" width="5.75" style="22" customWidth="1"/>
    <col min="16104" max="16104" width="28.375" style="22" customWidth="1"/>
    <col min="16105" max="16105" width="41.875" style="22" customWidth="1"/>
    <col min="16106" max="16106" width="9" style="22"/>
    <col min="16107" max="16107" width="10.125" style="22" customWidth="1"/>
    <col min="16108" max="16128" width="9" style="22"/>
    <col min="16129" max="16129" width="5.75" style="22" customWidth="1"/>
    <col min="16130" max="16130" width="28.375" style="22" customWidth="1"/>
    <col min="16131" max="16131" width="41.875" style="22" customWidth="1"/>
    <col min="16132" max="16358" width="9" style="22"/>
    <col min="16359" max="16359" width="5.75" style="22" customWidth="1"/>
    <col min="16360" max="16360" width="28.375" style="22" customWidth="1"/>
    <col min="16361" max="16361" width="41.875" style="22" customWidth="1"/>
    <col min="16362" max="16362" width="9" style="22"/>
    <col min="16363" max="16363" width="10.125" style="22" customWidth="1"/>
    <col min="16364" max="16384" width="9" style="22"/>
  </cols>
  <sheetData>
    <row r="2" spans="1:4" ht="57" customHeight="1" x14ac:dyDescent="0.15"/>
    <row r="4" spans="1:4" ht="33" x14ac:dyDescent="0.15">
      <c r="A4" s="69" t="s">
        <v>236</v>
      </c>
      <c r="B4" s="69"/>
      <c r="C4" s="69"/>
      <c r="D4" s="69"/>
    </row>
    <row r="5" spans="1:4" x14ac:dyDescent="0.15">
      <c r="A5" s="23"/>
      <c r="B5" s="23"/>
      <c r="C5" s="23"/>
      <c r="D5" s="23"/>
    </row>
    <row r="6" spans="1:4" ht="20.25" x14ac:dyDescent="0.15">
      <c r="A6" s="70" t="s">
        <v>237</v>
      </c>
      <c r="B6" s="70"/>
      <c r="C6" s="70"/>
      <c r="D6" s="70"/>
    </row>
    <row r="7" spans="1:4" x14ac:dyDescent="0.15">
      <c r="A7" s="23"/>
      <c r="B7" s="23"/>
      <c r="C7" s="23"/>
      <c r="D7" s="23"/>
    </row>
    <row r="8" spans="1:4" ht="63" customHeight="1" x14ac:dyDescent="0.15">
      <c r="A8" s="23"/>
      <c r="B8" s="23"/>
      <c r="C8" s="23"/>
      <c r="D8" s="23"/>
    </row>
    <row r="9" spans="1:4" ht="45.6" customHeight="1" x14ac:dyDescent="0.3">
      <c r="A9" s="23"/>
      <c r="B9" s="24" t="s">
        <v>238</v>
      </c>
      <c r="C9" s="25"/>
      <c r="D9" s="23"/>
    </row>
    <row r="10" spans="1:4" ht="45.6" customHeight="1" x14ac:dyDescent="0.3">
      <c r="A10" s="23"/>
      <c r="B10" s="26" t="s">
        <v>239</v>
      </c>
      <c r="C10" s="25"/>
      <c r="D10" s="23"/>
    </row>
    <row r="11" spans="1:4" ht="45.6" customHeight="1" x14ac:dyDescent="0.3">
      <c r="A11" s="23"/>
      <c r="B11" s="24" t="s">
        <v>240</v>
      </c>
      <c r="C11" s="25"/>
      <c r="D11" s="23"/>
    </row>
    <row r="12" spans="1:4" ht="45.6" customHeight="1" x14ac:dyDescent="0.3">
      <c r="A12" s="23"/>
      <c r="B12" s="27" t="s">
        <v>241</v>
      </c>
      <c r="C12" s="25" t="s">
        <v>242</v>
      </c>
      <c r="D12" s="23"/>
    </row>
    <row r="13" spans="1:4" x14ac:dyDescent="0.15">
      <c r="A13" s="23"/>
      <c r="B13" s="23"/>
      <c r="C13" s="23"/>
      <c r="D13" s="23"/>
    </row>
    <row r="14" spans="1:4" ht="81" customHeight="1" x14ac:dyDescent="0.15">
      <c r="A14" s="23"/>
      <c r="B14" s="23"/>
      <c r="C14" s="23"/>
      <c r="D14" s="23"/>
    </row>
    <row r="15" spans="1:4" ht="88.9" customHeight="1" x14ac:dyDescent="0.15">
      <c r="A15" s="23"/>
      <c r="B15" s="23"/>
      <c r="C15" s="23"/>
      <c r="D15" s="23"/>
    </row>
    <row r="16" spans="1:4" x14ac:dyDescent="0.15">
      <c r="A16" s="23"/>
      <c r="B16" s="23"/>
      <c r="C16" s="23"/>
      <c r="D16" s="23"/>
    </row>
    <row r="17" spans="1:4" ht="21.75" x14ac:dyDescent="0.15">
      <c r="A17" s="71" t="s">
        <v>243</v>
      </c>
      <c r="B17" s="71"/>
      <c r="C17" s="71"/>
      <c r="D17" s="71"/>
    </row>
    <row r="18" spans="1:4" ht="21.75" x14ac:dyDescent="0.15">
      <c r="A18" s="72" t="s">
        <v>244</v>
      </c>
      <c r="B18" s="72"/>
      <c r="C18" s="72"/>
      <c r="D18" s="72"/>
    </row>
  </sheetData>
  <mergeCells count="4">
    <mergeCell ref="A4:D4"/>
    <mergeCell ref="A6:D6"/>
    <mergeCell ref="A17:D17"/>
    <mergeCell ref="A18:D18"/>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1"/>
  <sheetViews>
    <sheetView tabSelected="1" topLeftCell="A40" zoomScaleNormal="100" workbookViewId="0">
      <selection activeCell="M49" sqref="M49"/>
    </sheetView>
  </sheetViews>
  <sheetFormatPr defaultColWidth="9" defaultRowHeight="13.5" x14ac:dyDescent="0.15"/>
  <cols>
    <col min="1" max="1" width="6.125" style="7" customWidth="1"/>
    <col min="2" max="2" width="3.625" style="7" customWidth="1"/>
    <col min="3" max="3" width="11.875" style="7" customWidth="1"/>
    <col min="4" max="4" width="6.5" style="10" customWidth="1"/>
    <col min="5" max="5" width="25.25" style="11" customWidth="1"/>
    <col min="6" max="6" width="6.375" style="12" customWidth="1"/>
    <col min="7" max="7" width="8" style="12" customWidth="1"/>
    <col min="8" max="8" width="7.5" style="12" customWidth="1"/>
    <col min="9" max="9" width="6.625" style="12" customWidth="1"/>
    <col min="10" max="10" width="5.75" style="12" customWidth="1"/>
    <col min="11" max="11" width="6.375" style="12" customWidth="1"/>
    <col min="12" max="12" width="8.75" style="12" customWidth="1"/>
    <col min="13" max="13" width="38.125" style="13" customWidth="1"/>
    <col min="14" max="254" width="9" style="7"/>
    <col min="255" max="255" width="6.125" style="7" customWidth="1"/>
    <col min="256" max="256" width="3.625" style="7" customWidth="1"/>
    <col min="257" max="257" width="17.375" style="7" customWidth="1"/>
    <col min="258" max="258" width="6.875" style="7" customWidth="1"/>
    <col min="259" max="259" width="20.75" style="7" customWidth="1"/>
    <col min="260" max="260" width="6.375" style="7" customWidth="1"/>
    <col min="261" max="261" width="7.125" style="7" customWidth="1"/>
    <col min="262" max="262" width="7.5" style="7" customWidth="1"/>
    <col min="263" max="263" width="6.625" style="7" customWidth="1"/>
    <col min="264" max="264" width="4" style="7" customWidth="1"/>
    <col min="265" max="265" width="6.375" style="7" customWidth="1"/>
    <col min="266" max="266" width="7.625" style="7" customWidth="1"/>
    <col min="267" max="267" width="34.5" style="7" customWidth="1"/>
    <col min="268" max="510" width="9" style="7"/>
    <col min="511" max="511" width="6.125" style="7" customWidth="1"/>
    <col min="512" max="512" width="3.625" style="7" customWidth="1"/>
    <col min="513" max="513" width="17.375" style="7" customWidth="1"/>
    <col min="514" max="514" width="6.875" style="7" customWidth="1"/>
    <col min="515" max="515" width="20.75" style="7" customWidth="1"/>
    <col min="516" max="516" width="6.375" style="7" customWidth="1"/>
    <col min="517" max="517" width="7.125" style="7" customWidth="1"/>
    <col min="518" max="518" width="7.5" style="7" customWidth="1"/>
    <col min="519" max="519" width="6.625" style="7" customWidth="1"/>
    <col min="520" max="520" width="4" style="7" customWidth="1"/>
    <col min="521" max="521" width="6.375" style="7" customWidth="1"/>
    <col min="522" max="522" width="7.625" style="7" customWidth="1"/>
    <col min="523" max="523" width="34.5" style="7" customWidth="1"/>
    <col min="524" max="766" width="9" style="7"/>
    <col min="767" max="767" width="6.125" style="7" customWidth="1"/>
    <col min="768" max="768" width="3.625" style="7" customWidth="1"/>
    <col min="769" max="769" width="17.375" style="7" customWidth="1"/>
    <col min="770" max="770" width="6.875" style="7" customWidth="1"/>
    <col min="771" max="771" width="20.75" style="7" customWidth="1"/>
    <col min="772" max="772" width="6.375" style="7" customWidth="1"/>
    <col min="773" max="773" width="7.125" style="7" customWidth="1"/>
    <col min="774" max="774" width="7.5" style="7" customWidth="1"/>
    <col min="775" max="775" width="6.625" style="7" customWidth="1"/>
    <col min="776" max="776" width="4" style="7" customWidth="1"/>
    <col min="777" max="777" width="6.375" style="7" customWidth="1"/>
    <col min="778" max="778" width="7.625" style="7" customWidth="1"/>
    <col min="779" max="779" width="34.5" style="7" customWidth="1"/>
    <col min="780" max="1022" width="9" style="7"/>
    <col min="1023" max="1023" width="6.125" style="7" customWidth="1"/>
    <col min="1024" max="1024" width="3.625" style="7" customWidth="1"/>
    <col min="1025" max="1025" width="17.375" style="7" customWidth="1"/>
    <col min="1026" max="1026" width="6.875" style="7" customWidth="1"/>
    <col min="1027" max="1027" width="20.75" style="7" customWidth="1"/>
    <col min="1028" max="1028" width="6.375" style="7" customWidth="1"/>
    <col min="1029" max="1029" width="7.125" style="7" customWidth="1"/>
    <col min="1030" max="1030" width="7.5" style="7" customWidth="1"/>
    <col min="1031" max="1031" width="6.625" style="7" customWidth="1"/>
    <col min="1032" max="1032" width="4" style="7" customWidth="1"/>
    <col min="1033" max="1033" width="6.375" style="7" customWidth="1"/>
    <col min="1034" max="1034" width="7.625" style="7" customWidth="1"/>
    <col min="1035" max="1035" width="34.5" style="7" customWidth="1"/>
    <col min="1036" max="1278" width="9" style="7"/>
    <col min="1279" max="1279" width="6.125" style="7" customWidth="1"/>
    <col min="1280" max="1280" width="3.625" style="7" customWidth="1"/>
    <col min="1281" max="1281" width="17.375" style="7" customWidth="1"/>
    <col min="1282" max="1282" width="6.875" style="7" customWidth="1"/>
    <col min="1283" max="1283" width="20.75" style="7" customWidth="1"/>
    <col min="1284" max="1284" width="6.375" style="7" customWidth="1"/>
    <col min="1285" max="1285" width="7.125" style="7" customWidth="1"/>
    <col min="1286" max="1286" width="7.5" style="7" customWidth="1"/>
    <col min="1287" max="1287" width="6.625" style="7" customWidth="1"/>
    <col min="1288" max="1288" width="4" style="7" customWidth="1"/>
    <col min="1289" max="1289" width="6.375" style="7" customWidth="1"/>
    <col min="1290" max="1290" width="7.625" style="7" customWidth="1"/>
    <col min="1291" max="1291" width="34.5" style="7" customWidth="1"/>
    <col min="1292" max="1534" width="9" style="7"/>
    <col min="1535" max="1535" width="6.125" style="7" customWidth="1"/>
    <col min="1536" max="1536" width="3.625" style="7" customWidth="1"/>
    <col min="1537" max="1537" width="17.375" style="7" customWidth="1"/>
    <col min="1538" max="1538" width="6.875" style="7" customWidth="1"/>
    <col min="1539" max="1539" width="20.75" style="7" customWidth="1"/>
    <col min="1540" max="1540" width="6.375" style="7" customWidth="1"/>
    <col min="1541" max="1541" width="7.125" style="7" customWidth="1"/>
    <col min="1542" max="1542" width="7.5" style="7" customWidth="1"/>
    <col min="1543" max="1543" width="6.625" style="7" customWidth="1"/>
    <col min="1544" max="1544" width="4" style="7" customWidth="1"/>
    <col min="1545" max="1545" width="6.375" style="7" customWidth="1"/>
    <col min="1546" max="1546" width="7.625" style="7" customWidth="1"/>
    <col min="1547" max="1547" width="34.5" style="7" customWidth="1"/>
    <col min="1548" max="1790" width="9" style="7"/>
    <col min="1791" max="1791" width="6.125" style="7" customWidth="1"/>
    <col min="1792" max="1792" width="3.625" style="7" customWidth="1"/>
    <col min="1793" max="1793" width="17.375" style="7" customWidth="1"/>
    <col min="1794" max="1794" width="6.875" style="7" customWidth="1"/>
    <col min="1795" max="1795" width="20.75" style="7" customWidth="1"/>
    <col min="1796" max="1796" width="6.375" style="7" customWidth="1"/>
    <col min="1797" max="1797" width="7.125" style="7" customWidth="1"/>
    <col min="1798" max="1798" width="7.5" style="7" customWidth="1"/>
    <col min="1799" max="1799" width="6.625" style="7" customWidth="1"/>
    <col min="1800" max="1800" width="4" style="7" customWidth="1"/>
    <col min="1801" max="1801" width="6.375" style="7" customWidth="1"/>
    <col min="1802" max="1802" width="7.625" style="7" customWidth="1"/>
    <col min="1803" max="1803" width="34.5" style="7" customWidth="1"/>
    <col min="1804" max="2046" width="9" style="7"/>
    <col min="2047" max="2047" width="6.125" style="7" customWidth="1"/>
    <col min="2048" max="2048" width="3.625" style="7" customWidth="1"/>
    <col min="2049" max="2049" width="17.375" style="7" customWidth="1"/>
    <col min="2050" max="2050" width="6.875" style="7" customWidth="1"/>
    <col min="2051" max="2051" width="20.75" style="7" customWidth="1"/>
    <col min="2052" max="2052" width="6.375" style="7" customWidth="1"/>
    <col min="2053" max="2053" width="7.125" style="7" customWidth="1"/>
    <col min="2054" max="2054" width="7.5" style="7" customWidth="1"/>
    <col min="2055" max="2055" width="6.625" style="7" customWidth="1"/>
    <col min="2056" max="2056" width="4" style="7" customWidth="1"/>
    <col min="2057" max="2057" width="6.375" style="7" customWidth="1"/>
    <col min="2058" max="2058" width="7.625" style="7" customWidth="1"/>
    <col min="2059" max="2059" width="34.5" style="7" customWidth="1"/>
    <col min="2060" max="2302" width="9" style="7"/>
    <col min="2303" max="2303" width="6.125" style="7" customWidth="1"/>
    <col min="2304" max="2304" width="3.625" style="7" customWidth="1"/>
    <col min="2305" max="2305" width="17.375" style="7" customWidth="1"/>
    <col min="2306" max="2306" width="6.875" style="7" customWidth="1"/>
    <col min="2307" max="2307" width="20.75" style="7" customWidth="1"/>
    <col min="2308" max="2308" width="6.375" style="7" customWidth="1"/>
    <col min="2309" max="2309" width="7.125" style="7" customWidth="1"/>
    <col min="2310" max="2310" width="7.5" style="7" customWidth="1"/>
    <col min="2311" max="2311" width="6.625" style="7" customWidth="1"/>
    <col min="2312" max="2312" width="4" style="7" customWidth="1"/>
    <col min="2313" max="2313" width="6.375" style="7" customWidth="1"/>
    <col min="2314" max="2314" width="7.625" style="7" customWidth="1"/>
    <col min="2315" max="2315" width="34.5" style="7" customWidth="1"/>
    <col min="2316" max="2558" width="9" style="7"/>
    <col min="2559" max="2559" width="6.125" style="7" customWidth="1"/>
    <col min="2560" max="2560" width="3.625" style="7" customWidth="1"/>
    <col min="2561" max="2561" width="17.375" style="7" customWidth="1"/>
    <col min="2562" max="2562" width="6.875" style="7" customWidth="1"/>
    <col min="2563" max="2563" width="20.75" style="7" customWidth="1"/>
    <col min="2564" max="2564" width="6.375" style="7" customWidth="1"/>
    <col min="2565" max="2565" width="7.125" style="7" customWidth="1"/>
    <col min="2566" max="2566" width="7.5" style="7" customWidth="1"/>
    <col min="2567" max="2567" width="6.625" style="7" customWidth="1"/>
    <col min="2568" max="2568" width="4" style="7" customWidth="1"/>
    <col min="2569" max="2569" width="6.375" style="7" customWidth="1"/>
    <col min="2570" max="2570" width="7.625" style="7" customWidth="1"/>
    <col min="2571" max="2571" width="34.5" style="7" customWidth="1"/>
    <col min="2572" max="2814" width="9" style="7"/>
    <col min="2815" max="2815" width="6.125" style="7" customWidth="1"/>
    <col min="2816" max="2816" width="3.625" style="7" customWidth="1"/>
    <col min="2817" max="2817" width="17.375" style="7" customWidth="1"/>
    <col min="2818" max="2818" width="6.875" style="7" customWidth="1"/>
    <col min="2819" max="2819" width="20.75" style="7" customWidth="1"/>
    <col min="2820" max="2820" width="6.375" style="7" customWidth="1"/>
    <col min="2821" max="2821" width="7.125" style="7" customWidth="1"/>
    <col min="2822" max="2822" width="7.5" style="7" customWidth="1"/>
    <col min="2823" max="2823" width="6.625" style="7" customWidth="1"/>
    <col min="2824" max="2824" width="4" style="7" customWidth="1"/>
    <col min="2825" max="2825" width="6.375" style="7" customWidth="1"/>
    <col min="2826" max="2826" width="7.625" style="7" customWidth="1"/>
    <col min="2827" max="2827" width="34.5" style="7" customWidth="1"/>
    <col min="2828" max="3070" width="9" style="7"/>
    <col min="3071" max="3071" width="6.125" style="7" customWidth="1"/>
    <col min="3072" max="3072" width="3.625" style="7" customWidth="1"/>
    <col min="3073" max="3073" width="17.375" style="7" customWidth="1"/>
    <col min="3074" max="3074" width="6.875" style="7" customWidth="1"/>
    <col min="3075" max="3075" width="20.75" style="7" customWidth="1"/>
    <col min="3076" max="3076" width="6.375" style="7" customWidth="1"/>
    <col min="3077" max="3077" width="7.125" style="7" customWidth="1"/>
    <col min="3078" max="3078" width="7.5" style="7" customWidth="1"/>
    <col min="3079" max="3079" width="6.625" style="7" customWidth="1"/>
    <col min="3080" max="3080" width="4" style="7" customWidth="1"/>
    <col min="3081" max="3081" width="6.375" style="7" customWidth="1"/>
    <col min="3082" max="3082" width="7.625" style="7" customWidth="1"/>
    <col min="3083" max="3083" width="34.5" style="7" customWidth="1"/>
    <col min="3084" max="3326" width="9" style="7"/>
    <col min="3327" max="3327" width="6.125" style="7" customWidth="1"/>
    <col min="3328" max="3328" width="3.625" style="7" customWidth="1"/>
    <col min="3329" max="3329" width="17.375" style="7" customWidth="1"/>
    <col min="3330" max="3330" width="6.875" style="7" customWidth="1"/>
    <col min="3331" max="3331" width="20.75" style="7" customWidth="1"/>
    <col min="3332" max="3332" width="6.375" style="7" customWidth="1"/>
    <col min="3333" max="3333" width="7.125" style="7" customWidth="1"/>
    <col min="3334" max="3334" width="7.5" style="7" customWidth="1"/>
    <col min="3335" max="3335" width="6.625" style="7" customWidth="1"/>
    <col min="3336" max="3336" width="4" style="7" customWidth="1"/>
    <col min="3337" max="3337" width="6.375" style="7" customWidth="1"/>
    <col min="3338" max="3338" width="7.625" style="7" customWidth="1"/>
    <col min="3339" max="3339" width="34.5" style="7" customWidth="1"/>
    <col min="3340" max="3582" width="9" style="7"/>
    <col min="3583" max="3583" width="6.125" style="7" customWidth="1"/>
    <col min="3584" max="3584" width="3.625" style="7" customWidth="1"/>
    <col min="3585" max="3585" width="17.375" style="7" customWidth="1"/>
    <col min="3586" max="3586" width="6.875" style="7" customWidth="1"/>
    <col min="3587" max="3587" width="20.75" style="7" customWidth="1"/>
    <col min="3588" max="3588" width="6.375" style="7" customWidth="1"/>
    <col min="3589" max="3589" width="7.125" style="7" customWidth="1"/>
    <col min="3590" max="3590" width="7.5" style="7" customWidth="1"/>
    <col min="3591" max="3591" width="6.625" style="7" customWidth="1"/>
    <col min="3592" max="3592" width="4" style="7" customWidth="1"/>
    <col min="3593" max="3593" width="6.375" style="7" customWidth="1"/>
    <col min="3594" max="3594" width="7.625" style="7" customWidth="1"/>
    <col min="3595" max="3595" width="34.5" style="7" customWidth="1"/>
    <col min="3596" max="3838" width="9" style="7"/>
    <col min="3839" max="3839" width="6.125" style="7" customWidth="1"/>
    <col min="3840" max="3840" width="3.625" style="7" customWidth="1"/>
    <col min="3841" max="3841" width="17.375" style="7" customWidth="1"/>
    <col min="3842" max="3842" width="6.875" style="7" customWidth="1"/>
    <col min="3843" max="3843" width="20.75" style="7" customWidth="1"/>
    <col min="3844" max="3844" width="6.375" style="7" customWidth="1"/>
    <col min="3845" max="3845" width="7.125" style="7" customWidth="1"/>
    <col min="3846" max="3846" width="7.5" style="7" customWidth="1"/>
    <col min="3847" max="3847" width="6.625" style="7" customWidth="1"/>
    <col min="3848" max="3848" width="4" style="7" customWidth="1"/>
    <col min="3849" max="3849" width="6.375" style="7" customWidth="1"/>
    <col min="3850" max="3850" width="7.625" style="7" customWidth="1"/>
    <col min="3851" max="3851" width="34.5" style="7" customWidth="1"/>
    <col min="3852" max="4094" width="9" style="7"/>
    <col min="4095" max="4095" width="6.125" style="7" customWidth="1"/>
    <col min="4096" max="4096" width="3.625" style="7" customWidth="1"/>
    <col min="4097" max="4097" width="17.375" style="7" customWidth="1"/>
    <col min="4098" max="4098" width="6.875" style="7" customWidth="1"/>
    <col min="4099" max="4099" width="20.75" style="7" customWidth="1"/>
    <col min="4100" max="4100" width="6.375" style="7" customWidth="1"/>
    <col min="4101" max="4101" width="7.125" style="7" customWidth="1"/>
    <col min="4102" max="4102" width="7.5" style="7" customWidth="1"/>
    <col min="4103" max="4103" width="6.625" style="7" customWidth="1"/>
    <col min="4104" max="4104" width="4" style="7" customWidth="1"/>
    <col min="4105" max="4105" width="6.375" style="7" customWidth="1"/>
    <col min="4106" max="4106" width="7.625" style="7" customWidth="1"/>
    <col min="4107" max="4107" width="34.5" style="7" customWidth="1"/>
    <col min="4108" max="4350" width="9" style="7"/>
    <col min="4351" max="4351" width="6.125" style="7" customWidth="1"/>
    <col min="4352" max="4352" width="3.625" style="7" customWidth="1"/>
    <col min="4353" max="4353" width="17.375" style="7" customWidth="1"/>
    <col min="4354" max="4354" width="6.875" style="7" customWidth="1"/>
    <col min="4355" max="4355" width="20.75" style="7" customWidth="1"/>
    <col min="4356" max="4356" width="6.375" style="7" customWidth="1"/>
    <col min="4357" max="4357" width="7.125" style="7" customWidth="1"/>
    <col min="4358" max="4358" width="7.5" style="7" customWidth="1"/>
    <col min="4359" max="4359" width="6.625" style="7" customWidth="1"/>
    <col min="4360" max="4360" width="4" style="7" customWidth="1"/>
    <col min="4361" max="4361" width="6.375" style="7" customWidth="1"/>
    <col min="4362" max="4362" width="7.625" style="7" customWidth="1"/>
    <col min="4363" max="4363" width="34.5" style="7" customWidth="1"/>
    <col min="4364" max="4606" width="9" style="7"/>
    <col min="4607" max="4607" width="6.125" style="7" customWidth="1"/>
    <col min="4608" max="4608" width="3.625" style="7" customWidth="1"/>
    <col min="4609" max="4609" width="17.375" style="7" customWidth="1"/>
    <col min="4610" max="4610" width="6.875" style="7" customWidth="1"/>
    <col min="4611" max="4611" width="20.75" style="7" customWidth="1"/>
    <col min="4612" max="4612" width="6.375" style="7" customWidth="1"/>
    <col min="4613" max="4613" width="7.125" style="7" customWidth="1"/>
    <col min="4614" max="4614" width="7.5" style="7" customWidth="1"/>
    <col min="4615" max="4615" width="6.625" style="7" customWidth="1"/>
    <col min="4616" max="4616" width="4" style="7" customWidth="1"/>
    <col min="4617" max="4617" width="6.375" style="7" customWidth="1"/>
    <col min="4618" max="4618" width="7.625" style="7" customWidth="1"/>
    <col min="4619" max="4619" width="34.5" style="7" customWidth="1"/>
    <col min="4620" max="4862" width="9" style="7"/>
    <col min="4863" max="4863" width="6.125" style="7" customWidth="1"/>
    <col min="4864" max="4864" width="3.625" style="7" customWidth="1"/>
    <col min="4865" max="4865" width="17.375" style="7" customWidth="1"/>
    <col min="4866" max="4866" width="6.875" style="7" customWidth="1"/>
    <col min="4867" max="4867" width="20.75" style="7" customWidth="1"/>
    <col min="4868" max="4868" width="6.375" style="7" customWidth="1"/>
    <col min="4869" max="4869" width="7.125" style="7" customWidth="1"/>
    <col min="4870" max="4870" width="7.5" style="7" customWidth="1"/>
    <col min="4871" max="4871" width="6.625" style="7" customWidth="1"/>
    <col min="4872" max="4872" width="4" style="7" customWidth="1"/>
    <col min="4873" max="4873" width="6.375" style="7" customWidth="1"/>
    <col min="4874" max="4874" width="7.625" style="7" customWidth="1"/>
    <col min="4875" max="4875" width="34.5" style="7" customWidth="1"/>
    <col min="4876" max="5118" width="9" style="7"/>
    <col min="5119" max="5119" width="6.125" style="7" customWidth="1"/>
    <col min="5120" max="5120" width="3.625" style="7" customWidth="1"/>
    <col min="5121" max="5121" width="17.375" style="7" customWidth="1"/>
    <col min="5122" max="5122" width="6.875" style="7" customWidth="1"/>
    <col min="5123" max="5123" width="20.75" style="7" customWidth="1"/>
    <col min="5124" max="5124" width="6.375" style="7" customWidth="1"/>
    <col min="5125" max="5125" width="7.125" style="7" customWidth="1"/>
    <col min="5126" max="5126" width="7.5" style="7" customWidth="1"/>
    <col min="5127" max="5127" width="6.625" style="7" customWidth="1"/>
    <col min="5128" max="5128" width="4" style="7" customWidth="1"/>
    <col min="5129" max="5129" width="6.375" style="7" customWidth="1"/>
    <col min="5130" max="5130" width="7.625" style="7" customWidth="1"/>
    <col min="5131" max="5131" width="34.5" style="7" customWidth="1"/>
    <col min="5132" max="5374" width="9" style="7"/>
    <col min="5375" max="5375" width="6.125" style="7" customWidth="1"/>
    <col min="5376" max="5376" width="3.625" style="7" customWidth="1"/>
    <col min="5377" max="5377" width="17.375" style="7" customWidth="1"/>
    <col min="5378" max="5378" width="6.875" style="7" customWidth="1"/>
    <col min="5379" max="5379" width="20.75" style="7" customWidth="1"/>
    <col min="5380" max="5380" width="6.375" style="7" customWidth="1"/>
    <col min="5381" max="5381" width="7.125" style="7" customWidth="1"/>
    <col min="5382" max="5382" width="7.5" style="7" customWidth="1"/>
    <col min="5383" max="5383" width="6.625" style="7" customWidth="1"/>
    <col min="5384" max="5384" width="4" style="7" customWidth="1"/>
    <col min="5385" max="5385" width="6.375" style="7" customWidth="1"/>
    <col min="5386" max="5386" width="7.625" style="7" customWidth="1"/>
    <col min="5387" max="5387" width="34.5" style="7" customWidth="1"/>
    <col min="5388" max="5630" width="9" style="7"/>
    <col min="5631" max="5631" width="6.125" style="7" customWidth="1"/>
    <col min="5632" max="5632" width="3.625" style="7" customWidth="1"/>
    <col min="5633" max="5633" width="17.375" style="7" customWidth="1"/>
    <col min="5634" max="5634" width="6.875" style="7" customWidth="1"/>
    <col min="5635" max="5635" width="20.75" style="7" customWidth="1"/>
    <col min="5636" max="5636" width="6.375" style="7" customWidth="1"/>
    <col min="5637" max="5637" width="7.125" style="7" customWidth="1"/>
    <col min="5638" max="5638" width="7.5" style="7" customWidth="1"/>
    <col min="5639" max="5639" width="6.625" style="7" customWidth="1"/>
    <col min="5640" max="5640" width="4" style="7" customWidth="1"/>
    <col min="5641" max="5641" width="6.375" style="7" customWidth="1"/>
    <col min="5642" max="5642" width="7.625" style="7" customWidth="1"/>
    <col min="5643" max="5643" width="34.5" style="7" customWidth="1"/>
    <col min="5644" max="5886" width="9" style="7"/>
    <col min="5887" max="5887" width="6.125" style="7" customWidth="1"/>
    <col min="5888" max="5888" width="3.625" style="7" customWidth="1"/>
    <col min="5889" max="5889" width="17.375" style="7" customWidth="1"/>
    <col min="5890" max="5890" width="6.875" style="7" customWidth="1"/>
    <col min="5891" max="5891" width="20.75" style="7" customWidth="1"/>
    <col min="5892" max="5892" width="6.375" style="7" customWidth="1"/>
    <col min="5893" max="5893" width="7.125" style="7" customWidth="1"/>
    <col min="5894" max="5894" width="7.5" style="7" customWidth="1"/>
    <col min="5895" max="5895" width="6.625" style="7" customWidth="1"/>
    <col min="5896" max="5896" width="4" style="7" customWidth="1"/>
    <col min="5897" max="5897" width="6.375" style="7" customWidth="1"/>
    <col min="5898" max="5898" width="7.625" style="7" customWidth="1"/>
    <col min="5899" max="5899" width="34.5" style="7" customWidth="1"/>
    <col min="5900" max="6142" width="9" style="7"/>
    <col min="6143" max="6143" width="6.125" style="7" customWidth="1"/>
    <col min="6144" max="6144" width="3.625" style="7" customWidth="1"/>
    <col min="6145" max="6145" width="17.375" style="7" customWidth="1"/>
    <col min="6146" max="6146" width="6.875" style="7" customWidth="1"/>
    <col min="6147" max="6147" width="20.75" style="7" customWidth="1"/>
    <col min="6148" max="6148" width="6.375" style="7" customWidth="1"/>
    <col min="6149" max="6149" width="7.125" style="7" customWidth="1"/>
    <col min="6150" max="6150" width="7.5" style="7" customWidth="1"/>
    <col min="6151" max="6151" width="6.625" style="7" customWidth="1"/>
    <col min="6152" max="6152" width="4" style="7" customWidth="1"/>
    <col min="6153" max="6153" width="6.375" style="7" customWidth="1"/>
    <col min="6154" max="6154" width="7.625" style="7" customWidth="1"/>
    <col min="6155" max="6155" width="34.5" style="7" customWidth="1"/>
    <col min="6156" max="6398" width="9" style="7"/>
    <col min="6399" max="6399" width="6.125" style="7" customWidth="1"/>
    <col min="6400" max="6400" width="3.625" style="7" customWidth="1"/>
    <col min="6401" max="6401" width="17.375" style="7" customWidth="1"/>
    <col min="6402" max="6402" width="6.875" style="7" customWidth="1"/>
    <col min="6403" max="6403" width="20.75" style="7" customWidth="1"/>
    <col min="6404" max="6404" width="6.375" style="7" customWidth="1"/>
    <col min="6405" max="6405" width="7.125" style="7" customWidth="1"/>
    <col min="6406" max="6406" width="7.5" style="7" customWidth="1"/>
    <col min="6407" max="6407" width="6.625" style="7" customWidth="1"/>
    <col min="6408" max="6408" width="4" style="7" customWidth="1"/>
    <col min="6409" max="6409" width="6.375" style="7" customWidth="1"/>
    <col min="6410" max="6410" width="7.625" style="7" customWidth="1"/>
    <col min="6411" max="6411" width="34.5" style="7" customWidth="1"/>
    <col min="6412" max="6654" width="9" style="7"/>
    <col min="6655" max="6655" width="6.125" style="7" customWidth="1"/>
    <col min="6656" max="6656" width="3.625" style="7" customWidth="1"/>
    <col min="6657" max="6657" width="17.375" style="7" customWidth="1"/>
    <col min="6658" max="6658" width="6.875" style="7" customWidth="1"/>
    <col min="6659" max="6659" width="20.75" style="7" customWidth="1"/>
    <col min="6660" max="6660" width="6.375" style="7" customWidth="1"/>
    <col min="6661" max="6661" width="7.125" style="7" customWidth="1"/>
    <col min="6662" max="6662" width="7.5" style="7" customWidth="1"/>
    <col min="6663" max="6663" width="6.625" style="7" customWidth="1"/>
    <col min="6664" max="6664" width="4" style="7" customWidth="1"/>
    <col min="6665" max="6665" width="6.375" style="7" customWidth="1"/>
    <col min="6666" max="6666" width="7.625" style="7" customWidth="1"/>
    <col min="6667" max="6667" width="34.5" style="7" customWidth="1"/>
    <col min="6668" max="6910" width="9" style="7"/>
    <col min="6911" max="6911" width="6.125" style="7" customWidth="1"/>
    <col min="6912" max="6912" width="3.625" style="7" customWidth="1"/>
    <col min="6913" max="6913" width="17.375" style="7" customWidth="1"/>
    <col min="6914" max="6914" width="6.875" style="7" customWidth="1"/>
    <col min="6915" max="6915" width="20.75" style="7" customWidth="1"/>
    <col min="6916" max="6916" width="6.375" style="7" customWidth="1"/>
    <col min="6917" max="6917" width="7.125" style="7" customWidth="1"/>
    <col min="6918" max="6918" width="7.5" style="7" customWidth="1"/>
    <col min="6919" max="6919" width="6.625" style="7" customWidth="1"/>
    <col min="6920" max="6920" width="4" style="7" customWidth="1"/>
    <col min="6921" max="6921" width="6.375" style="7" customWidth="1"/>
    <col min="6922" max="6922" width="7.625" style="7" customWidth="1"/>
    <col min="6923" max="6923" width="34.5" style="7" customWidth="1"/>
    <col min="6924" max="7166" width="9" style="7"/>
    <col min="7167" max="7167" width="6.125" style="7" customWidth="1"/>
    <col min="7168" max="7168" width="3.625" style="7" customWidth="1"/>
    <col min="7169" max="7169" width="17.375" style="7" customWidth="1"/>
    <col min="7170" max="7170" width="6.875" style="7" customWidth="1"/>
    <col min="7171" max="7171" width="20.75" style="7" customWidth="1"/>
    <col min="7172" max="7172" width="6.375" style="7" customWidth="1"/>
    <col min="7173" max="7173" width="7.125" style="7" customWidth="1"/>
    <col min="7174" max="7174" width="7.5" style="7" customWidth="1"/>
    <col min="7175" max="7175" width="6.625" style="7" customWidth="1"/>
    <col min="7176" max="7176" width="4" style="7" customWidth="1"/>
    <col min="7177" max="7177" width="6.375" style="7" customWidth="1"/>
    <col min="7178" max="7178" width="7.625" style="7" customWidth="1"/>
    <col min="7179" max="7179" width="34.5" style="7" customWidth="1"/>
    <col min="7180" max="7422" width="9" style="7"/>
    <col min="7423" max="7423" width="6.125" style="7" customWidth="1"/>
    <col min="7424" max="7424" width="3.625" style="7" customWidth="1"/>
    <col min="7425" max="7425" width="17.375" style="7" customWidth="1"/>
    <col min="7426" max="7426" width="6.875" style="7" customWidth="1"/>
    <col min="7427" max="7427" width="20.75" style="7" customWidth="1"/>
    <col min="7428" max="7428" width="6.375" style="7" customWidth="1"/>
    <col min="7429" max="7429" width="7.125" style="7" customWidth="1"/>
    <col min="7430" max="7430" width="7.5" style="7" customWidth="1"/>
    <col min="7431" max="7431" width="6.625" style="7" customWidth="1"/>
    <col min="7432" max="7432" width="4" style="7" customWidth="1"/>
    <col min="7433" max="7433" width="6.375" style="7" customWidth="1"/>
    <col min="7434" max="7434" width="7.625" style="7" customWidth="1"/>
    <col min="7435" max="7435" width="34.5" style="7" customWidth="1"/>
    <col min="7436" max="7678" width="9" style="7"/>
    <col min="7679" max="7679" width="6.125" style="7" customWidth="1"/>
    <col min="7680" max="7680" width="3.625" style="7" customWidth="1"/>
    <col min="7681" max="7681" width="17.375" style="7" customWidth="1"/>
    <col min="7682" max="7682" width="6.875" style="7" customWidth="1"/>
    <col min="7683" max="7683" width="20.75" style="7" customWidth="1"/>
    <col min="7684" max="7684" width="6.375" style="7" customWidth="1"/>
    <col min="7685" max="7685" width="7.125" style="7" customWidth="1"/>
    <col min="7686" max="7686" width="7.5" style="7" customWidth="1"/>
    <col min="7687" max="7687" width="6.625" style="7" customWidth="1"/>
    <col min="7688" max="7688" width="4" style="7" customWidth="1"/>
    <col min="7689" max="7689" width="6.375" style="7" customWidth="1"/>
    <col min="7690" max="7690" width="7.625" style="7" customWidth="1"/>
    <col min="7691" max="7691" width="34.5" style="7" customWidth="1"/>
    <col min="7692" max="7934" width="9" style="7"/>
    <col min="7935" max="7935" width="6.125" style="7" customWidth="1"/>
    <col min="7936" max="7936" width="3.625" style="7" customWidth="1"/>
    <col min="7937" max="7937" width="17.375" style="7" customWidth="1"/>
    <col min="7938" max="7938" width="6.875" style="7" customWidth="1"/>
    <col min="7939" max="7939" width="20.75" style="7" customWidth="1"/>
    <col min="7940" max="7940" width="6.375" style="7" customWidth="1"/>
    <col min="7941" max="7941" width="7.125" style="7" customWidth="1"/>
    <col min="7942" max="7942" width="7.5" style="7" customWidth="1"/>
    <col min="7943" max="7943" width="6.625" style="7" customWidth="1"/>
    <col min="7944" max="7944" width="4" style="7" customWidth="1"/>
    <col min="7945" max="7945" width="6.375" style="7" customWidth="1"/>
    <col min="7946" max="7946" width="7.625" style="7" customWidth="1"/>
    <col min="7947" max="7947" width="34.5" style="7" customWidth="1"/>
    <col min="7948" max="8190" width="9" style="7"/>
    <col min="8191" max="8191" width="6.125" style="7" customWidth="1"/>
    <col min="8192" max="8192" width="3.625" style="7" customWidth="1"/>
    <col min="8193" max="8193" width="17.375" style="7" customWidth="1"/>
    <col min="8194" max="8194" width="6.875" style="7" customWidth="1"/>
    <col min="8195" max="8195" width="20.75" style="7" customWidth="1"/>
    <col min="8196" max="8196" width="6.375" style="7" customWidth="1"/>
    <col min="8197" max="8197" width="7.125" style="7" customWidth="1"/>
    <col min="8198" max="8198" width="7.5" style="7" customWidth="1"/>
    <col min="8199" max="8199" width="6.625" style="7" customWidth="1"/>
    <col min="8200" max="8200" width="4" style="7" customWidth="1"/>
    <col min="8201" max="8201" width="6.375" style="7" customWidth="1"/>
    <col min="8202" max="8202" width="7.625" style="7" customWidth="1"/>
    <col min="8203" max="8203" width="34.5" style="7" customWidth="1"/>
    <col min="8204" max="8446" width="9" style="7"/>
    <col min="8447" max="8447" width="6.125" style="7" customWidth="1"/>
    <col min="8448" max="8448" width="3.625" style="7" customWidth="1"/>
    <col min="8449" max="8449" width="17.375" style="7" customWidth="1"/>
    <col min="8450" max="8450" width="6.875" style="7" customWidth="1"/>
    <col min="8451" max="8451" width="20.75" style="7" customWidth="1"/>
    <col min="8452" max="8452" width="6.375" style="7" customWidth="1"/>
    <col min="8453" max="8453" width="7.125" style="7" customWidth="1"/>
    <col min="8454" max="8454" width="7.5" style="7" customWidth="1"/>
    <col min="8455" max="8455" width="6.625" style="7" customWidth="1"/>
    <col min="8456" max="8456" width="4" style="7" customWidth="1"/>
    <col min="8457" max="8457" width="6.375" style="7" customWidth="1"/>
    <col min="8458" max="8458" width="7.625" style="7" customWidth="1"/>
    <col min="8459" max="8459" width="34.5" style="7" customWidth="1"/>
    <col min="8460" max="8702" width="9" style="7"/>
    <col min="8703" max="8703" width="6.125" style="7" customWidth="1"/>
    <col min="8704" max="8704" width="3.625" style="7" customWidth="1"/>
    <col min="8705" max="8705" width="17.375" style="7" customWidth="1"/>
    <col min="8706" max="8706" width="6.875" style="7" customWidth="1"/>
    <col min="8707" max="8707" width="20.75" style="7" customWidth="1"/>
    <col min="8708" max="8708" width="6.375" style="7" customWidth="1"/>
    <col min="8709" max="8709" width="7.125" style="7" customWidth="1"/>
    <col min="8710" max="8710" width="7.5" style="7" customWidth="1"/>
    <col min="8711" max="8711" width="6.625" style="7" customWidth="1"/>
    <col min="8712" max="8712" width="4" style="7" customWidth="1"/>
    <col min="8713" max="8713" width="6.375" style="7" customWidth="1"/>
    <col min="8714" max="8714" width="7.625" style="7" customWidth="1"/>
    <col min="8715" max="8715" width="34.5" style="7" customWidth="1"/>
    <col min="8716" max="8958" width="9" style="7"/>
    <col min="8959" max="8959" width="6.125" style="7" customWidth="1"/>
    <col min="8960" max="8960" width="3.625" style="7" customWidth="1"/>
    <col min="8961" max="8961" width="17.375" style="7" customWidth="1"/>
    <col min="8962" max="8962" width="6.875" style="7" customWidth="1"/>
    <col min="8963" max="8963" width="20.75" style="7" customWidth="1"/>
    <col min="8964" max="8964" width="6.375" style="7" customWidth="1"/>
    <col min="8965" max="8965" width="7.125" style="7" customWidth="1"/>
    <col min="8966" max="8966" width="7.5" style="7" customWidth="1"/>
    <col min="8967" max="8967" width="6.625" style="7" customWidth="1"/>
    <col min="8968" max="8968" width="4" style="7" customWidth="1"/>
    <col min="8969" max="8969" width="6.375" style="7" customWidth="1"/>
    <col min="8970" max="8970" width="7.625" style="7" customWidth="1"/>
    <col min="8971" max="8971" width="34.5" style="7" customWidth="1"/>
    <col min="8972" max="9214" width="9" style="7"/>
    <col min="9215" max="9215" width="6.125" style="7" customWidth="1"/>
    <col min="9216" max="9216" width="3.625" style="7" customWidth="1"/>
    <col min="9217" max="9217" width="17.375" style="7" customWidth="1"/>
    <col min="9218" max="9218" width="6.875" style="7" customWidth="1"/>
    <col min="9219" max="9219" width="20.75" style="7" customWidth="1"/>
    <col min="9220" max="9220" width="6.375" style="7" customWidth="1"/>
    <col min="9221" max="9221" width="7.125" style="7" customWidth="1"/>
    <col min="9222" max="9222" width="7.5" style="7" customWidth="1"/>
    <col min="9223" max="9223" width="6.625" style="7" customWidth="1"/>
    <col min="9224" max="9224" width="4" style="7" customWidth="1"/>
    <col min="9225" max="9225" width="6.375" style="7" customWidth="1"/>
    <col min="9226" max="9226" width="7.625" style="7" customWidth="1"/>
    <col min="9227" max="9227" width="34.5" style="7" customWidth="1"/>
    <col min="9228" max="9470" width="9" style="7"/>
    <col min="9471" max="9471" width="6.125" style="7" customWidth="1"/>
    <col min="9472" max="9472" width="3.625" style="7" customWidth="1"/>
    <col min="9473" max="9473" width="17.375" style="7" customWidth="1"/>
    <col min="9474" max="9474" width="6.875" style="7" customWidth="1"/>
    <col min="9475" max="9475" width="20.75" style="7" customWidth="1"/>
    <col min="9476" max="9476" width="6.375" style="7" customWidth="1"/>
    <col min="9477" max="9477" width="7.125" style="7" customWidth="1"/>
    <col min="9478" max="9478" width="7.5" style="7" customWidth="1"/>
    <col min="9479" max="9479" width="6.625" style="7" customWidth="1"/>
    <col min="9480" max="9480" width="4" style="7" customWidth="1"/>
    <col min="9481" max="9481" width="6.375" style="7" customWidth="1"/>
    <col min="9482" max="9482" width="7.625" style="7" customWidth="1"/>
    <col min="9483" max="9483" width="34.5" style="7" customWidth="1"/>
    <col min="9484" max="9726" width="9" style="7"/>
    <col min="9727" max="9727" width="6.125" style="7" customWidth="1"/>
    <col min="9728" max="9728" width="3.625" style="7" customWidth="1"/>
    <col min="9729" max="9729" width="17.375" style="7" customWidth="1"/>
    <col min="9730" max="9730" width="6.875" style="7" customWidth="1"/>
    <col min="9731" max="9731" width="20.75" style="7" customWidth="1"/>
    <col min="9732" max="9732" width="6.375" style="7" customWidth="1"/>
    <col min="9733" max="9733" width="7.125" style="7" customWidth="1"/>
    <col min="9734" max="9734" width="7.5" style="7" customWidth="1"/>
    <col min="9735" max="9735" width="6.625" style="7" customWidth="1"/>
    <col min="9736" max="9736" width="4" style="7" customWidth="1"/>
    <col min="9737" max="9737" width="6.375" style="7" customWidth="1"/>
    <col min="9738" max="9738" width="7.625" style="7" customWidth="1"/>
    <col min="9739" max="9739" width="34.5" style="7" customWidth="1"/>
    <col min="9740" max="9982" width="9" style="7"/>
    <col min="9983" max="9983" width="6.125" style="7" customWidth="1"/>
    <col min="9984" max="9984" width="3.625" style="7" customWidth="1"/>
    <col min="9985" max="9985" width="17.375" style="7" customWidth="1"/>
    <col min="9986" max="9986" width="6.875" style="7" customWidth="1"/>
    <col min="9987" max="9987" width="20.75" style="7" customWidth="1"/>
    <col min="9988" max="9988" width="6.375" style="7" customWidth="1"/>
    <col min="9989" max="9989" width="7.125" style="7" customWidth="1"/>
    <col min="9990" max="9990" width="7.5" style="7" customWidth="1"/>
    <col min="9991" max="9991" width="6.625" style="7" customWidth="1"/>
    <col min="9992" max="9992" width="4" style="7" customWidth="1"/>
    <col min="9993" max="9993" width="6.375" style="7" customWidth="1"/>
    <col min="9994" max="9994" width="7.625" style="7" customWidth="1"/>
    <col min="9995" max="9995" width="34.5" style="7" customWidth="1"/>
    <col min="9996" max="10238" width="9" style="7"/>
    <col min="10239" max="10239" width="6.125" style="7" customWidth="1"/>
    <col min="10240" max="10240" width="3.625" style="7" customWidth="1"/>
    <col min="10241" max="10241" width="17.375" style="7" customWidth="1"/>
    <col min="10242" max="10242" width="6.875" style="7" customWidth="1"/>
    <col min="10243" max="10243" width="20.75" style="7" customWidth="1"/>
    <col min="10244" max="10244" width="6.375" style="7" customWidth="1"/>
    <col min="10245" max="10245" width="7.125" style="7" customWidth="1"/>
    <col min="10246" max="10246" width="7.5" style="7" customWidth="1"/>
    <col min="10247" max="10247" width="6.625" style="7" customWidth="1"/>
    <col min="10248" max="10248" width="4" style="7" customWidth="1"/>
    <col min="10249" max="10249" width="6.375" style="7" customWidth="1"/>
    <col min="10250" max="10250" width="7.625" style="7" customWidth="1"/>
    <col min="10251" max="10251" width="34.5" style="7" customWidth="1"/>
    <col min="10252" max="10494" width="9" style="7"/>
    <col min="10495" max="10495" width="6.125" style="7" customWidth="1"/>
    <col min="10496" max="10496" width="3.625" style="7" customWidth="1"/>
    <col min="10497" max="10497" width="17.375" style="7" customWidth="1"/>
    <col min="10498" max="10498" width="6.875" style="7" customWidth="1"/>
    <col min="10499" max="10499" width="20.75" style="7" customWidth="1"/>
    <col min="10500" max="10500" width="6.375" style="7" customWidth="1"/>
    <col min="10501" max="10501" width="7.125" style="7" customWidth="1"/>
    <col min="10502" max="10502" width="7.5" style="7" customWidth="1"/>
    <col min="10503" max="10503" width="6.625" style="7" customWidth="1"/>
    <col min="10504" max="10504" width="4" style="7" customWidth="1"/>
    <col min="10505" max="10505" width="6.375" style="7" customWidth="1"/>
    <col min="10506" max="10506" width="7.625" style="7" customWidth="1"/>
    <col min="10507" max="10507" width="34.5" style="7" customWidth="1"/>
    <col min="10508" max="10750" width="9" style="7"/>
    <col min="10751" max="10751" width="6.125" style="7" customWidth="1"/>
    <col min="10752" max="10752" width="3.625" style="7" customWidth="1"/>
    <col min="10753" max="10753" width="17.375" style="7" customWidth="1"/>
    <col min="10754" max="10754" width="6.875" style="7" customWidth="1"/>
    <col min="10755" max="10755" width="20.75" style="7" customWidth="1"/>
    <col min="10756" max="10756" width="6.375" style="7" customWidth="1"/>
    <col min="10757" max="10757" width="7.125" style="7" customWidth="1"/>
    <col min="10758" max="10758" width="7.5" style="7" customWidth="1"/>
    <col min="10759" max="10759" width="6.625" style="7" customWidth="1"/>
    <col min="10760" max="10760" width="4" style="7" customWidth="1"/>
    <col min="10761" max="10761" width="6.375" style="7" customWidth="1"/>
    <col min="10762" max="10762" width="7.625" style="7" customWidth="1"/>
    <col min="10763" max="10763" width="34.5" style="7" customWidth="1"/>
    <col min="10764" max="11006" width="9" style="7"/>
    <col min="11007" max="11007" width="6.125" style="7" customWidth="1"/>
    <col min="11008" max="11008" width="3.625" style="7" customWidth="1"/>
    <col min="11009" max="11009" width="17.375" style="7" customWidth="1"/>
    <col min="11010" max="11010" width="6.875" style="7" customWidth="1"/>
    <col min="11011" max="11011" width="20.75" style="7" customWidth="1"/>
    <col min="11012" max="11012" width="6.375" style="7" customWidth="1"/>
    <col min="11013" max="11013" width="7.125" style="7" customWidth="1"/>
    <col min="11014" max="11014" width="7.5" style="7" customWidth="1"/>
    <col min="11015" max="11015" width="6.625" style="7" customWidth="1"/>
    <col min="11016" max="11016" width="4" style="7" customWidth="1"/>
    <col min="11017" max="11017" width="6.375" style="7" customWidth="1"/>
    <col min="11018" max="11018" width="7.625" style="7" customWidth="1"/>
    <col min="11019" max="11019" width="34.5" style="7" customWidth="1"/>
    <col min="11020" max="11262" width="9" style="7"/>
    <col min="11263" max="11263" width="6.125" style="7" customWidth="1"/>
    <col min="11264" max="11264" width="3.625" style="7" customWidth="1"/>
    <col min="11265" max="11265" width="17.375" style="7" customWidth="1"/>
    <col min="11266" max="11266" width="6.875" style="7" customWidth="1"/>
    <col min="11267" max="11267" width="20.75" style="7" customWidth="1"/>
    <col min="11268" max="11268" width="6.375" style="7" customWidth="1"/>
    <col min="11269" max="11269" width="7.125" style="7" customWidth="1"/>
    <col min="11270" max="11270" width="7.5" style="7" customWidth="1"/>
    <col min="11271" max="11271" width="6.625" style="7" customWidth="1"/>
    <col min="11272" max="11272" width="4" style="7" customWidth="1"/>
    <col min="11273" max="11273" width="6.375" style="7" customWidth="1"/>
    <col min="11274" max="11274" width="7.625" style="7" customWidth="1"/>
    <col min="11275" max="11275" width="34.5" style="7" customWidth="1"/>
    <col min="11276" max="11518" width="9" style="7"/>
    <col min="11519" max="11519" width="6.125" style="7" customWidth="1"/>
    <col min="11520" max="11520" width="3.625" style="7" customWidth="1"/>
    <col min="11521" max="11521" width="17.375" style="7" customWidth="1"/>
    <col min="11522" max="11522" width="6.875" style="7" customWidth="1"/>
    <col min="11523" max="11523" width="20.75" style="7" customWidth="1"/>
    <col min="11524" max="11524" width="6.375" style="7" customWidth="1"/>
    <col min="11525" max="11525" width="7.125" style="7" customWidth="1"/>
    <col min="11526" max="11526" width="7.5" style="7" customWidth="1"/>
    <col min="11527" max="11527" width="6.625" style="7" customWidth="1"/>
    <col min="11528" max="11528" width="4" style="7" customWidth="1"/>
    <col min="11529" max="11529" width="6.375" style="7" customWidth="1"/>
    <col min="11530" max="11530" width="7.625" style="7" customWidth="1"/>
    <col min="11531" max="11531" width="34.5" style="7" customWidth="1"/>
    <col min="11532" max="11774" width="9" style="7"/>
    <col min="11775" max="11775" width="6.125" style="7" customWidth="1"/>
    <col min="11776" max="11776" width="3.625" style="7" customWidth="1"/>
    <col min="11777" max="11777" width="17.375" style="7" customWidth="1"/>
    <col min="11778" max="11778" width="6.875" style="7" customWidth="1"/>
    <col min="11779" max="11779" width="20.75" style="7" customWidth="1"/>
    <col min="11780" max="11780" width="6.375" style="7" customWidth="1"/>
    <col min="11781" max="11781" width="7.125" style="7" customWidth="1"/>
    <col min="11782" max="11782" width="7.5" style="7" customWidth="1"/>
    <col min="11783" max="11783" width="6.625" style="7" customWidth="1"/>
    <col min="11784" max="11784" width="4" style="7" customWidth="1"/>
    <col min="11785" max="11785" width="6.375" style="7" customWidth="1"/>
    <col min="11786" max="11786" width="7.625" style="7" customWidth="1"/>
    <col min="11787" max="11787" width="34.5" style="7" customWidth="1"/>
    <col min="11788" max="12030" width="9" style="7"/>
    <col min="12031" max="12031" width="6.125" style="7" customWidth="1"/>
    <col min="12032" max="12032" width="3.625" style="7" customWidth="1"/>
    <col min="12033" max="12033" width="17.375" style="7" customWidth="1"/>
    <col min="12034" max="12034" width="6.875" style="7" customWidth="1"/>
    <col min="12035" max="12035" width="20.75" style="7" customWidth="1"/>
    <col min="12036" max="12036" width="6.375" style="7" customWidth="1"/>
    <col min="12037" max="12037" width="7.125" style="7" customWidth="1"/>
    <col min="12038" max="12038" width="7.5" style="7" customWidth="1"/>
    <col min="12039" max="12039" width="6.625" style="7" customWidth="1"/>
    <col min="12040" max="12040" width="4" style="7" customWidth="1"/>
    <col min="12041" max="12041" width="6.375" style="7" customWidth="1"/>
    <col min="12042" max="12042" width="7.625" style="7" customWidth="1"/>
    <col min="12043" max="12043" width="34.5" style="7" customWidth="1"/>
    <col min="12044" max="12286" width="9" style="7"/>
    <col min="12287" max="12287" width="6.125" style="7" customWidth="1"/>
    <col min="12288" max="12288" width="3.625" style="7" customWidth="1"/>
    <col min="12289" max="12289" width="17.375" style="7" customWidth="1"/>
    <col min="12290" max="12290" width="6.875" style="7" customWidth="1"/>
    <col min="12291" max="12291" width="20.75" style="7" customWidth="1"/>
    <col min="12292" max="12292" width="6.375" style="7" customWidth="1"/>
    <col min="12293" max="12293" width="7.125" style="7" customWidth="1"/>
    <col min="12294" max="12294" width="7.5" style="7" customWidth="1"/>
    <col min="12295" max="12295" width="6.625" style="7" customWidth="1"/>
    <col min="12296" max="12296" width="4" style="7" customWidth="1"/>
    <col min="12297" max="12297" width="6.375" style="7" customWidth="1"/>
    <col min="12298" max="12298" width="7.625" style="7" customWidth="1"/>
    <col min="12299" max="12299" width="34.5" style="7" customWidth="1"/>
    <col min="12300" max="12542" width="9" style="7"/>
    <col min="12543" max="12543" width="6.125" style="7" customWidth="1"/>
    <col min="12544" max="12544" width="3.625" style="7" customWidth="1"/>
    <col min="12545" max="12545" width="17.375" style="7" customWidth="1"/>
    <col min="12546" max="12546" width="6.875" style="7" customWidth="1"/>
    <col min="12547" max="12547" width="20.75" style="7" customWidth="1"/>
    <col min="12548" max="12548" width="6.375" style="7" customWidth="1"/>
    <col min="12549" max="12549" width="7.125" style="7" customWidth="1"/>
    <col min="12550" max="12550" width="7.5" style="7" customWidth="1"/>
    <col min="12551" max="12551" width="6.625" style="7" customWidth="1"/>
    <col min="12552" max="12552" width="4" style="7" customWidth="1"/>
    <col min="12553" max="12553" width="6.375" style="7" customWidth="1"/>
    <col min="12554" max="12554" width="7.625" style="7" customWidth="1"/>
    <col min="12555" max="12555" width="34.5" style="7" customWidth="1"/>
    <col min="12556" max="12798" width="9" style="7"/>
    <col min="12799" max="12799" width="6.125" style="7" customWidth="1"/>
    <col min="12800" max="12800" width="3.625" style="7" customWidth="1"/>
    <col min="12801" max="12801" width="17.375" style="7" customWidth="1"/>
    <col min="12802" max="12802" width="6.875" style="7" customWidth="1"/>
    <col min="12803" max="12803" width="20.75" style="7" customWidth="1"/>
    <col min="12804" max="12804" width="6.375" style="7" customWidth="1"/>
    <col min="12805" max="12805" width="7.125" style="7" customWidth="1"/>
    <col min="12806" max="12806" width="7.5" style="7" customWidth="1"/>
    <col min="12807" max="12807" width="6.625" style="7" customWidth="1"/>
    <col min="12808" max="12808" width="4" style="7" customWidth="1"/>
    <col min="12809" max="12809" width="6.375" style="7" customWidth="1"/>
    <col min="12810" max="12810" width="7.625" style="7" customWidth="1"/>
    <col min="12811" max="12811" width="34.5" style="7" customWidth="1"/>
    <col min="12812" max="13054" width="9" style="7"/>
    <col min="13055" max="13055" width="6.125" style="7" customWidth="1"/>
    <col min="13056" max="13056" width="3.625" style="7" customWidth="1"/>
    <col min="13057" max="13057" width="17.375" style="7" customWidth="1"/>
    <col min="13058" max="13058" width="6.875" style="7" customWidth="1"/>
    <col min="13059" max="13059" width="20.75" style="7" customWidth="1"/>
    <col min="13060" max="13060" width="6.375" style="7" customWidth="1"/>
    <col min="13061" max="13061" width="7.125" style="7" customWidth="1"/>
    <col min="13062" max="13062" width="7.5" style="7" customWidth="1"/>
    <col min="13063" max="13063" width="6.625" style="7" customWidth="1"/>
    <col min="13064" max="13064" width="4" style="7" customWidth="1"/>
    <col min="13065" max="13065" width="6.375" style="7" customWidth="1"/>
    <col min="13066" max="13066" width="7.625" style="7" customWidth="1"/>
    <col min="13067" max="13067" width="34.5" style="7" customWidth="1"/>
    <col min="13068" max="13310" width="9" style="7"/>
    <col min="13311" max="13311" width="6.125" style="7" customWidth="1"/>
    <col min="13312" max="13312" width="3.625" style="7" customWidth="1"/>
    <col min="13313" max="13313" width="17.375" style="7" customWidth="1"/>
    <col min="13314" max="13314" width="6.875" style="7" customWidth="1"/>
    <col min="13315" max="13315" width="20.75" style="7" customWidth="1"/>
    <col min="13316" max="13316" width="6.375" style="7" customWidth="1"/>
    <col min="13317" max="13317" width="7.125" style="7" customWidth="1"/>
    <col min="13318" max="13318" width="7.5" style="7" customWidth="1"/>
    <col min="13319" max="13319" width="6.625" style="7" customWidth="1"/>
    <col min="13320" max="13320" width="4" style="7" customWidth="1"/>
    <col min="13321" max="13321" width="6.375" style="7" customWidth="1"/>
    <col min="13322" max="13322" width="7.625" style="7" customWidth="1"/>
    <col min="13323" max="13323" width="34.5" style="7" customWidth="1"/>
    <col min="13324" max="13566" width="9" style="7"/>
    <col min="13567" max="13567" width="6.125" style="7" customWidth="1"/>
    <col min="13568" max="13568" width="3.625" style="7" customWidth="1"/>
    <col min="13569" max="13569" width="17.375" style="7" customWidth="1"/>
    <col min="13570" max="13570" width="6.875" style="7" customWidth="1"/>
    <col min="13571" max="13571" width="20.75" style="7" customWidth="1"/>
    <col min="13572" max="13572" width="6.375" style="7" customWidth="1"/>
    <col min="13573" max="13573" width="7.125" style="7" customWidth="1"/>
    <col min="13574" max="13574" width="7.5" style="7" customWidth="1"/>
    <col min="13575" max="13575" width="6.625" style="7" customWidth="1"/>
    <col min="13576" max="13576" width="4" style="7" customWidth="1"/>
    <col min="13577" max="13577" width="6.375" style="7" customWidth="1"/>
    <col min="13578" max="13578" width="7.625" style="7" customWidth="1"/>
    <col min="13579" max="13579" width="34.5" style="7" customWidth="1"/>
    <col min="13580" max="13822" width="9" style="7"/>
    <col min="13823" max="13823" width="6.125" style="7" customWidth="1"/>
    <col min="13824" max="13824" width="3.625" style="7" customWidth="1"/>
    <col min="13825" max="13825" width="17.375" style="7" customWidth="1"/>
    <col min="13826" max="13826" width="6.875" style="7" customWidth="1"/>
    <col min="13827" max="13827" width="20.75" style="7" customWidth="1"/>
    <col min="13828" max="13828" width="6.375" style="7" customWidth="1"/>
    <col min="13829" max="13829" width="7.125" style="7" customWidth="1"/>
    <col min="13830" max="13830" width="7.5" style="7" customWidth="1"/>
    <col min="13831" max="13831" width="6.625" style="7" customWidth="1"/>
    <col min="13832" max="13832" width="4" style="7" customWidth="1"/>
    <col min="13833" max="13833" width="6.375" style="7" customWidth="1"/>
    <col min="13834" max="13834" width="7.625" style="7" customWidth="1"/>
    <col min="13835" max="13835" width="34.5" style="7" customWidth="1"/>
    <col min="13836" max="14078" width="9" style="7"/>
    <col min="14079" max="14079" width="6.125" style="7" customWidth="1"/>
    <col min="14080" max="14080" width="3.625" style="7" customWidth="1"/>
    <col min="14081" max="14081" width="17.375" style="7" customWidth="1"/>
    <col min="14082" max="14082" width="6.875" style="7" customWidth="1"/>
    <col min="14083" max="14083" width="20.75" style="7" customWidth="1"/>
    <col min="14084" max="14084" width="6.375" style="7" customWidth="1"/>
    <col min="14085" max="14085" width="7.125" style="7" customWidth="1"/>
    <col min="14086" max="14086" width="7.5" style="7" customWidth="1"/>
    <col min="14087" max="14087" width="6.625" style="7" customWidth="1"/>
    <col min="14088" max="14088" width="4" style="7" customWidth="1"/>
    <col min="14089" max="14089" width="6.375" style="7" customWidth="1"/>
    <col min="14090" max="14090" width="7.625" style="7" customWidth="1"/>
    <col min="14091" max="14091" width="34.5" style="7" customWidth="1"/>
    <col min="14092" max="14334" width="9" style="7"/>
    <col min="14335" max="14335" width="6.125" style="7" customWidth="1"/>
    <col min="14336" max="14336" width="3.625" style="7" customWidth="1"/>
    <col min="14337" max="14337" width="17.375" style="7" customWidth="1"/>
    <col min="14338" max="14338" width="6.875" style="7" customWidth="1"/>
    <col min="14339" max="14339" width="20.75" style="7" customWidth="1"/>
    <col min="14340" max="14340" width="6.375" style="7" customWidth="1"/>
    <col min="14341" max="14341" width="7.125" style="7" customWidth="1"/>
    <col min="14342" max="14342" width="7.5" style="7" customWidth="1"/>
    <col min="14343" max="14343" width="6.625" style="7" customWidth="1"/>
    <col min="14344" max="14344" width="4" style="7" customWidth="1"/>
    <col min="14345" max="14345" width="6.375" style="7" customWidth="1"/>
    <col min="14346" max="14346" width="7.625" style="7" customWidth="1"/>
    <col min="14347" max="14347" width="34.5" style="7" customWidth="1"/>
    <col min="14348" max="14590" width="9" style="7"/>
    <col min="14591" max="14591" width="6.125" style="7" customWidth="1"/>
    <col min="14592" max="14592" width="3.625" style="7" customWidth="1"/>
    <col min="14593" max="14593" width="17.375" style="7" customWidth="1"/>
    <col min="14594" max="14594" width="6.875" style="7" customWidth="1"/>
    <col min="14595" max="14595" width="20.75" style="7" customWidth="1"/>
    <col min="14596" max="14596" width="6.375" style="7" customWidth="1"/>
    <col min="14597" max="14597" width="7.125" style="7" customWidth="1"/>
    <col min="14598" max="14598" width="7.5" style="7" customWidth="1"/>
    <col min="14599" max="14599" width="6.625" style="7" customWidth="1"/>
    <col min="14600" max="14600" width="4" style="7" customWidth="1"/>
    <col min="14601" max="14601" width="6.375" style="7" customWidth="1"/>
    <col min="14602" max="14602" width="7.625" style="7" customWidth="1"/>
    <col min="14603" max="14603" width="34.5" style="7" customWidth="1"/>
    <col min="14604" max="14846" width="9" style="7"/>
    <col min="14847" max="14847" width="6.125" style="7" customWidth="1"/>
    <col min="14848" max="14848" width="3.625" style="7" customWidth="1"/>
    <col min="14849" max="14849" width="17.375" style="7" customWidth="1"/>
    <col min="14850" max="14850" width="6.875" style="7" customWidth="1"/>
    <col min="14851" max="14851" width="20.75" style="7" customWidth="1"/>
    <col min="14852" max="14852" width="6.375" style="7" customWidth="1"/>
    <col min="14853" max="14853" width="7.125" style="7" customWidth="1"/>
    <col min="14854" max="14854" width="7.5" style="7" customWidth="1"/>
    <col min="14855" max="14855" width="6.625" style="7" customWidth="1"/>
    <col min="14856" max="14856" width="4" style="7" customWidth="1"/>
    <col min="14857" max="14857" width="6.375" style="7" customWidth="1"/>
    <col min="14858" max="14858" width="7.625" style="7" customWidth="1"/>
    <col min="14859" max="14859" width="34.5" style="7" customWidth="1"/>
    <col min="14860" max="15102" width="9" style="7"/>
    <col min="15103" max="15103" width="6.125" style="7" customWidth="1"/>
    <col min="15104" max="15104" width="3.625" style="7" customWidth="1"/>
    <col min="15105" max="15105" width="17.375" style="7" customWidth="1"/>
    <col min="15106" max="15106" width="6.875" style="7" customWidth="1"/>
    <col min="15107" max="15107" width="20.75" style="7" customWidth="1"/>
    <col min="15108" max="15108" width="6.375" style="7" customWidth="1"/>
    <col min="15109" max="15109" width="7.125" style="7" customWidth="1"/>
    <col min="15110" max="15110" width="7.5" style="7" customWidth="1"/>
    <col min="15111" max="15111" width="6.625" style="7" customWidth="1"/>
    <col min="15112" max="15112" width="4" style="7" customWidth="1"/>
    <col min="15113" max="15113" width="6.375" style="7" customWidth="1"/>
    <col min="15114" max="15114" width="7.625" style="7" customWidth="1"/>
    <col min="15115" max="15115" width="34.5" style="7" customWidth="1"/>
    <col min="15116" max="15358" width="9" style="7"/>
    <col min="15359" max="15359" width="6.125" style="7" customWidth="1"/>
    <col min="15360" max="15360" width="3.625" style="7" customWidth="1"/>
    <col min="15361" max="15361" width="17.375" style="7" customWidth="1"/>
    <col min="15362" max="15362" width="6.875" style="7" customWidth="1"/>
    <col min="15363" max="15363" width="20.75" style="7" customWidth="1"/>
    <col min="15364" max="15364" width="6.375" style="7" customWidth="1"/>
    <col min="15365" max="15365" width="7.125" style="7" customWidth="1"/>
    <col min="15366" max="15366" width="7.5" style="7" customWidth="1"/>
    <col min="15367" max="15367" width="6.625" style="7" customWidth="1"/>
    <col min="15368" max="15368" width="4" style="7" customWidth="1"/>
    <col min="15369" max="15369" width="6.375" style="7" customWidth="1"/>
    <col min="15370" max="15370" width="7.625" style="7" customWidth="1"/>
    <col min="15371" max="15371" width="34.5" style="7" customWidth="1"/>
    <col min="15372" max="15614" width="9" style="7"/>
    <col min="15615" max="15615" width="6.125" style="7" customWidth="1"/>
    <col min="15616" max="15616" width="3.625" style="7" customWidth="1"/>
    <col min="15617" max="15617" width="17.375" style="7" customWidth="1"/>
    <col min="15618" max="15618" width="6.875" style="7" customWidth="1"/>
    <col min="15619" max="15619" width="20.75" style="7" customWidth="1"/>
    <col min="15620" max="15620" width="6.375" style="7" customWidth="1"/>
    <col min="15621" max="15621" width="7.125" style="7" customWidth="1"/>
    <col min="15622" max="15622" width="7.5" style="7" customWidth="1"/>
    <col min="15623" max="15623" width="6.625" style="7" customWidth="1"/>
    <col min="15624" max="15624" width="4" style="7" customWidth="1"/>
    <col min="15625" max="15625" width="6.375" style="7" customWidth="1"/>
    <col min="15626" max="15626" width="7.625" style="7" customWidth="1"/>
    <col min="15627" max="15627" width="34.5" style="7" customWidth="1"/>
    <col min="15628" max="15870" width="9" style="7"/>
    <col min="15871" max="15871" width="6.125" style="7" customWidth="1"/>
    <col min="15872" max="15872" width="3.625" style="7" customWidth="1"/>
    <col min="15873" max="15873" width="17.375" style="7" customWidth="1"/>
    <col min="15874" max="15874" width="6.875" style="7" customWidth="1"/>
    <col min="15875" max="15875" width="20.75" style="7" customWidth="1"/>
    <col min="15876" max="15876" width="6.375" style="7" customWidth="1"/>
    <col min="15877" max="15877" width="7.125" style="7" customWidth="1"/>
    <col min="15878" max="15878" width="7.5" style="7" customWidth="1"/>
    <col min="15879" max="15879" width="6.625" style="7" customWidth="1"/>
    <col min="15880" max="15880" width="4" style="7" customWidth="1"/>
    <col min="15881" max="15881" width="6.375" style="7" customWidth="1"/>
    <col min="15882" max="15882" width="7.625" style="7" customWidth="1"/>
    <col min="15883" max="15883" width="34.5" style="7" customWidth="1"/>
    <col min="15884" max="16126" width="9" style="7"/>
    <col min="16127" max="16127" width="6.125" style="7" customWidth="1"/>
    <col min="16128" max="16128" width="3.625" style="7" customWidth="1"/>
    <col min="16129" max="16129" width="17.375" style="7" customWidth="1"/>
    <col min="16130" max="16130" width="6.875" style="7" customWidth="1"/>
    <col min="16131" max="16131" width="20.75" style="7" customWidth="1"/>
    <col min="16132" max="16132" width="6.375" style="7" customWidth="1"/>
    <col min="16133" max="16133" width="7.125" style="7" customWidth="1"/>
    <col min="16134" max="16134" width="7.5" style="7" customWidth="1"/>
    <col min="16135" max="16135" width="6.625" style="7" customWidth="1"/>
    <col min="16136" max="16136" width="4" style="7" customWidth="1"/>
    <col min="16137" max="16137" width="6.375" style="7" customWidth="1"/>
    <col min="16138" max="16138" width="7.625" style="7" customWidth="1"/>
    <col min="16139" max="16139" width="34.5" style="7" customWidth="1"/>
    <col min="16140" max="16384" width="9" style="7"/>
  </cols>
  <sheetData>
    <row r="1" spans="1:13" ht="40.15" customHeight="1" x14ac:dyDescent="0.15">
      <c r="A1" s="86" t="s">
        <v>0</v>
      </c>
      <c r="B1" s="86"/>
      <c r="C1" s="86"/>
      <c r="D1" s="86"/>
      <c r="E1" s="86"/>
      <c r="F1" s="86"/>
      <c r="G1" s="86"/>
      <c r="H1" s="86"/>
      <c r="I1" s="86"/>
      <c r="J1" s="86"/>
      <c r="K1" s="86"/>
      <c r="L1" s="86"/>
      <c r="M1" s="86"/>
    </row>
    <row r="2" spans="1:13" ht="34.5" hidden="1" customHeight="1" x14ac:dyDescent="0.15">
      <c r="A2" s="8"/>
      <c r="B2" s="8"/>
      <c r="C2" s="8"/>
      <c r="D2" s="8"/>
      <c r="E2" s="8"/>
      <c r="F2" s="8"/>
      <c r="G2" s="8"/>
      <c r="H2" s="8"/>
      <c r="I2" s="8"/>
      <c r="J2" s="8"/>
      <c r="K2" s="8"/>
      <c r="L2" s="8"/>
      <c r="M2" s="9" t="s">
        <v>1</v>
      </c>
    </row>
    <row r="3" spans="1:13" s="14" customFormat="1" ht="33.6" customHeight="1" x14ac:dyDescent="0.15">
      <c r="A3" s="87" t="s">
        <v>439</v>
      </c>
      <c r="B3" s="87"/>
      <c r="C3" s="87"/>
      <c r="D3" s="87"/>
      <c r="E3" s="87"/>
      <c r="F3" s="88" t="s">
        <v>440</v>
      </c>
      <c r="G3" s="88"/>
      <c r="H3" s="88"/>
      <c r="I3" s="88"/>
      <c r="J3" s="88"/>
      <c r="K3" s="88"/>
      <c r="L3" s="88"/>
      <c r="M3" s="88"/>
    </row>
    <row r="4" spans="1:13" s="28" customFormat="1" ht="20.100000000000001" customHeight="1" x14ac:dyDescent="0.15">
      <c r="A4" s="89" t="s">
        <v>246</v>
      </c>
      <c r="B4" s="89"/>
      <c r="C4" s="89"/>
      <c r="D4" s="89" t="s">
        <v>247</v>
      </c>
      <c r="E4" s="89"/>
      <c r="F4" s="89" t="s">
        <v>248</v>
      </c>
      <c r="G4" s="89"/>
      <c r="H4" s="89"/>
      <c r="I4" s="90" t="s">
        <v>249</v>
      </c>
      <c r="J4" s="90" t="s">
        <v>250</v>
      </c>
      <c r="K4" s="90" t="s">
        <v>405</v>
      </c>
      <c r="L4" s="89" t="s">
        <v>251</v>
      </c>
      <c r="M4" s="89" t="s">
        <v>252</v>
      </c>
    </row>
    <row r="5" spans="1:13" s="28" customFormat="1" ht="20.100000000000001" customHeight="1" x14ac:dyDescent="0.15">
      <c r="A5" s="89"/>
      <c r="B5" s="89"/>
      <c r="C5" s="89"/>
      <c r="D5" s="29" t="s">
        <v>253</v>
      </c>
      <c r="E5" s="29" t="s">
        <v>254</v>
      </c>
      <c r="F5" s="29" t="s">
        <v>255</v>
      </c>
      <c r="G5" s="29" t="s">
        <v>256</v>
      </c>
      <c r="H5" s="29" t="s">
        <v>257</v>
      </c>
      <c r="I5" s="90"/>
      <c r="J5" s="90"/>
      <c r="K5" s="90"/>
      <c r="L5" s="89"/>
      <c r="M5" s="89"/>
    </row>
    <row r="6" spans="1:13" s="15" customFormat="1" ht="20.100000000000001" customHeight="1" x14ac:dyDescent="0.15">
      <c r="A6" s="80" t="s">
        <v>258</v>
      </c>
      <c r="B6" s="80"/>
      <c r="C6" s="80"/>
      <c r="D6" s="80"/>
      <c r="E6" s="80"/>
      <c r="F6" s="29">
        <f>F7+F11+F15</f>
        <v>12</v>
      </c>
      <c r="G6" s="29">
        <f>G7+G11+G15</f>
        <v>12</v>
      </c>
      <c r="H6" s="29">
        <f>H7+H11+H15</f>
        <v>12</v>
      </c>
      <c r="I6" s="83"/>
      <c r="J6" s="84"/>
      <c r="K6" s="84"/>
      <c r="L6" s="84"/>
      <c r="M6" s="85"/>
    </row>
    <row r="7" spans="1:13" s="15" customFormat="1" ht="20.100000000000001" customHeight="1" x14ac:dyDescent="0.15">
      <c r="A7" s="80" t="s">
        <v>259</v>
      </c>
      <c r="B7" s="80"/>
      <c r="C7" s="80"/>
      <c r="D7" s="80"/>
      <c r="E7" s="80"/>
      <c r="F7" s="29">
        <f>SUM(F8:F10)</f>
        <v>4</v>
      </c>
      <c r="G7" s="29">
        <f>SUM(G8:G10)</f>
        <v>5</v>
      </c>
      <c r="H7" s="29">
        <f>SUM(H8:H10)</f>
        <v>6</v>
      </c>
      <c r="I7" s="83"/>
      <c r="J7" s="84"/>
      <c r="K7" s="84"/>
      <c r="L7" s="84"/>
      <c r="M7" s="85"/>
    </row>
    <row r="8" spans="1:13" s="15" customFormat="1" ht="28.5" customHeight="1" x14ac:dyDescent="0.15">
      <c r="A8" s="81" t="s">
        <v>260</v>
      </c>
      <c r="B8" s="81"/>
      <c r="C8" s="81"/>
      <c r="D8" s="30" t="s">
        <v>2</v>
      </c>
      <c r="E8" s="31" t="s">
        <v>261</v>
      </c>
      <c r="F8" s="30">
        <v>2</v>
      </c>
      <c r="G8" s="30">
        <v>2</v>
      </c>
      <c r="H8" s="30">
        <v>2</v>
      </c>
      <c r="I8" s="30"/>
      <c r="J8" s="29"/>
      <c r="K8" s="32" t="s">
        <v>262</v>
      </c>
      <c r="L8" s="32" t="s">
        <v>263</v>
      </c>
      <c r="M8" s="31" t="s">
        <v>408</v>
      </c>
    </row>
    <row r="9" spans="1:13" s="15" customFormat="1" ht="20.100000000000001" customHeight="1" x14ac:dyDescent="0.15">
      <c r="A9" s="81" t="s">
        <v>264</v>
      </c>
      <c r="B9" s="81"/>
      <c r="C9" s="81"/>
      <c r="D9" s="30" t="s">
        <v>3</v>
      </c>
      <c r="E9" s="31" t="s">
        <v>265</v>
      </c>
      <c r="F9" s="30">
        <v>0</v>
      </c>
      <c r="G9" s="30">
        <v>0</v>
      </c>
      <c r="H9" s="30">
        <v>1</v>
      </c>
      <c r="I9" s="30"/>
      <c r="J9" s="29"/>
      <c r="K9" s="32" t="s">
        <v>262</v>
      </c>
      <c r="L9" s="32" t="s">
        <v>263</v>
      </c>
      <c r="M9" s="31" t="s">
        <v>409</v>
      </c>
    </row>
    <row r="10" spans="1:13" s="15" customFormat="1" ht="35.25" customHeight="1" x14ac:dyDescent="0.15">
      <c r="A10" s="81" t="s">
        <v>266</v>
      </c>
      <c r="B10" s="81"/>
      <c r="C10" s="81"/>
      <c r="D10" s="30" t="s">
        <v>4</v>
      </c>
      <c r="E10" s="31" t="s">
        <v>267</v>
      </c>
      <c r="F10" s="30">
        <v>2</v>
      </c>
      <c r="G10" s="30">
        <v>3</v>
      </c>
      <c r="H10" s="30">
        <v>3</v>
      </c>
      <c r="I10" s="30"/>
      <c r="J10" s="29"/>
      <c r="K10" s="32" t="s">
        <v>262</v>
      </c>
      <c r="L10" s="32" t="s">
        <v>406</v>
      </c>
      <c r="M10" s="31" t="s">
        <v>630</v>
      </c>
    </row>
    <row r="11" spans="1:13" s="15" customFormat="1" ht="20.100000000000001" customHeight="1" x14ac:dyDescent="0.15">
      <c r="A11" s="80" t="s">
        <v>268</v>
      </c>
      <c r="B11" s="80"/>
      <c r="C11" s="80"/>
      <c r="D11" s="30"/>
      <c r="E11" s="31"/>
      <c r="F11" s="29">
        <f>SUM(F12:F14)</f>
        <v>4</v>
      </c>
      <c r="G11" s="29">
        <f>SUM(G12:G14)</f>
        <v>3</v>
      </c>
      <c r="H11" s="29">
        <f>SUM(H12:H14)</f>
        <v>2</v>
      </c>
      <c r="I11" s="83"/>
      <c r="J11" s="84"/>
      <c r="K11" s="84"/>
      <c r="L11" s="84"/>
      <c r="M11" s="85"/>
    </row>
    <row r="12" spans="1:13" s="15" customFormat="1" ht="20.100000000000001" customHeight="1" x14ac:dyDescent="0.15">
      <c r="A12" s="81" t="s">
        <v>269</v>
      </c>
      <c r="B12" s="81"/>
      <c r="C12" s="81"/>
      <c r="D12" s="30" t="s">
        <v>5</v>
      </c>
      <c r="E12" s="31" t="s">
        <v>270</v>
      </c>
      <c r="F12" s="30">
        <v>2</v>
      </c>
      <c r="G12" s="30">
        <v>2</v>
      </c>
      <c r="H12" s="30">
        <v>2</v>
      </c>
      <c r="I12" s="30"/>
      <c r="J12" s="30"/>
      <c r="K12" s="32" t="s">
        <v>262</v>
      </c>
      <c r="L12" s="32" t="s">
        <v>271</v>
      </c>
      <c r="M12" s="31" t="s">
        <v>410</v>
      </c>
    </row>
    <row r="13" spans="1:13" s="15" customFormat="1" ht="20.100000000000001" customHeight="1" x14ac:dyDescent="0.15">
      <c r="A13" s="81" t="s">
        <v>272</v>
      </c>
      <c r="B13" s="81"/>
      <c r="C13" s="81"/>
      <c r="D13" s="30" t="s">
        <v>6</v>
      </c>
      <c r="E13" s="31" t="s">
        <v>273</v>
      </c>
      <c r="F13" s="30">
        <v>1</v>
      </c>
      <c r="G13" s="30">
        <v>1</v>
      </c>
      <c r="H13" s="30">
        <v>0</v>
      </c>
      <c r="I13" s="30"/>
      <c r="J13" s="30"/>
      <c r="K13" s="32" t="s">
        <v>262</v>
      </c>
      <c r="L13" s="32" t="s">
        <v>271</v>
      </c>
      <c r="M13" s="31" t="s">
        <v>411</v>
      </c>
    </row>
    <row r="14" spans="1:13" s="15" customFormat="1" ht="34.5" customHeight="1" x14ac:dyDescent="0.15">
      <c r="A14" s="81" t="s">
        <v>274</v>
      </c>
      <c r="B14" s="81"/>
      <c r="C14" s="81"/>
      <c r="D14" s="30" t="s">
        <v>7</v>
      </c>
      <c r="E14" s="31" t="s">
        <v>275</v>
      </c>
      <c r="F14" s="30">
        <v>1</v>
      </c>
      <c r="G14" s="30">
        <v>0</v>
      </c>
      <c r="H14" s="30">
        <v>0</v>
      </c>
      <c r="I14" s="30"/>
      <c r="J14" s="30"/>
      <c r="K14" s="32" t="s">
        <v>262</v>
      </c>
      <c r="L14" s="32" t="s">
        <v>271</v>
      </c>
      <c r="M14" s="31" t="s">
        <v>412</v>
      </c>
    </row>
    <row r="15" spans="1:13" s="15" customFormat="1" ht="20.100000000000001" customHeight="1" x14ac:dyDescent="0.15">
      <c r="A15" s="80" t="s">
        <v>276</v>
      </c>
      <c r="B15" s="80"/>
      <c r="C15" s="80"/>
      <c r="D15" s="80"/>
      <c r="E15" s="80"/>
      <c r="F15" s="29">
        <f>SUM(F16:F16)</f>
        <v>4</v>
      </c>
      <c r="G15" s="29">
        <f>SUM(G16:G16)</f>
        <v>4</v>
      </c>
      <c r="H15" s="29">
        <f>SUM(H16:H16)</f>
        <v>4</v>
      </c>
      <c r="I15" s="83"/>
      <c r="J15" s="84"/>
      <c r="K15" s="84"/>
      <c r="L15" s="84"/>
      <c r="M15" s="85"/>
    </row>
    <row r="16" spans="1:13" s="15" customFormat="1" ht="32.25" customHeight="1" x14ac:dyDescent="0.15">
      <c r="A16" s="81" t="s">
        <v>277</v>
      </c>
      <c r="B16" s="81"/>
      <c r="C16" s="81"/>
      <c r="D16" s="30" t="s">
        <v>8</v>
      </c>
      <c r="E16" s="31" t="s">
        <v>278</v>
      </c>
      <c r="F16" s="30">
        <v>4</v>
      </c>
      <c r="G16" s="30">
        <v>4</v>
      </c>
      <c r="H16" s="30">
        <v>4</v>
      </c>
      <c r="I16" s="30"/>
      <c r="J16" s="30"/>
      <c r="K16" s="32" t="s">
        <v>279</v>
      </c>
      <c r="L16" s="32" t="s">
        <v>280</v>
      </c>
      <c r="M16" s="31" t="s">
        <v>413</v>
      </c>
    </row>
    <row r="17" spans="1:13" s="15" customFormat="1" ht="20.100000000000001" customHeight="1" x14ac:dyDescent="0.15">
      <c r="A17" s="80" t="s">
        <v>281</v>
      </c>
      <c r="B17" s="80"/>
      <c r="C17" s="80"/>
      <c r="D17" s="80"/>
      <c r="E17" s="80"/>
      <c r="F17" s="29">
        <f>F18+F22+F27+F34+F44+F47+F51</f>
        <v>63</v>
      </c>
      <c r="G17" s="29">
        <f>G18+G22+G27+G34+G44+G47+G51</f>
        <v>62</v>
      </c>
      <c r="H17" s="29">
        <f>H18+H22+H27+H34+H44+H47+H51</f>
        <v>63</v>
      </c>
      <c r="I17" s="83"/>
      <c r="J17" s="84"/>
      <c r="K17" s="84"/>
      <c r="L17" s="84"/>
      <c r="M17" s="85"/>
    </row>
    <row r="18" spans="1:13" s="15" customFormat="1" ht="20.100000000000001" customHeight="1" x14ac:dyDescent="0.15">
      <c r="A18" s="80" t="s">
        <v>282</v>
      </c>
      <c r="B18" s="80"/>
      <c r="C18" s="80"/>
      <c r="D18" s="80"/>
      <c r="E18" s="80"/>
      <c r="F18" s="29">
        <f>SUM(F19:F21)</f>
        <v>6</v>
      </c>
      <c r="G18" s="29">
        <f>SUM(G19:G21)</f>
        <v>6</v>
      </c>
      <c r="H18" s="29">
        <f>SUM(H19:H21)</f>
        <v>6</v>
      </c>
      <c r="I18" s="83"/>
      <c r="J18" s="84"/>
      <c r="K18" s="84"/>
      <c r="L18" s="84"/>
      <c r="M18" s="85"/>
    </row>
    <row r="19" spans="1:13" s="15" customFormat="1" ht="28.5" customHeight="1" x14ac:dyDescent="0.15">
      <c r="A19" s="81" t="s">
        <v>283</v>
      </c>
      <c r="B19" s="81"/>
      <c r="C19" s="81"/>
      <c r="D19" s="30" t="s">
        <v>9</v>
      </c>
      <c r="E19" s="31" t="s">
        <v>284</v>
      </c>
      <c r="F19" s="30">
        <v>2</v>
      </c>
      <c r="G19" s="30">
        <v>2</v>
      </c>
      <c r="H19" s="30">
        <v>2</v>
      </c>
      <c r="I19" s="30"/>
      <c r="J19" s="30"/>
      <c r="K19" s="17" t="s">
        <v>443</v>
      </c>
      <c r="L19" s="32" t="s">
        <v>271</v>
      </c>
      <c r="M19" s="31" t="s">
        <v>414</v>
      </c>
    </row>
    <row r="20" spans="1:13" s="15" customFormat="1" ht="43.5" customHeight="1" x14ac:dyDescent="0.15">
      <c r="A20" s="82" t="s">
        <v>285</v>
      </c>
      <c r="B20" s="82"/>
      <c r="C20" s="82"/>
      <c r="D20" s="30" t="s">
        <v>10</v>
      </c>
      <c r="E20" s="33" t="s">
        <v>286</v>
      </c>
      <c r="F20" s="30">
        <v>2</v>
      </c>
      <c r="G20" s="30">
        <v>2</v>
      </c>
      <c r="H20" s="30">
        <v>2</v>
      </c>
      <c r="I20" s="30"/>
      <c r="J20" s="30"/>
      <c r="K20" s="17" t="s">
        <v>443</v>
      </c>
      <c r="L20" s="17" t="s">
        <v>446</v>
      </c>
      <c r="M20" s="31" t="s">
        <v>287</v>
      </c>
    </row>
    <row r="21" spans="1:13" s="15" customFormat="1" ht="34.5" customHeight="1" x14ac:dyDescent="0.15">
      <c r="A21" s="82"/>
      <c r="B21" s="82"/>
      <c r="C21" s="82"/>
      <c r="D21" s="30" t="s">
        <v>11</v>
      </c>
      <c r="E21" s="33" t="s">
        <v>288</v>
      </c>
      <c r="F21" s="30">
        <v>2</v>
      </c>
      <c r="G21" s="30">
        <v>2</v>
      </c>
      <c r="H21" s="30">
        <v>2</v>
      </c>
      <c r="I21" s="30"/>
      <c r="J21" s="30"/>
      <c r="K21" s="32" t="s">
        <v>289</v>
      </c>
      <c r="L21" s="17" t="s">
        <v>447</v>
      </c>
      <c r="M21" s="34" t="s">
        <v>290</v>
      </c>
    </row>
    <row r="22" spans="1:13" s="15" customFormat="1" ht="20.100000000000001" customHeight="1" x14ac:dyDescent="0.15">
      <c r="A22" s="91" t="s">
        <v>291</v>
      </c>
      <c r="B22" s="91"/>
      <c r="C22" s="91"/>
      <c r="D22" s="91"/>
      <c r="E22" s="91"/>
      <c r="F22" s="29">
        <f>SUM(F23:F26)</f>
        <v>13</v>
      </c>
      <c r="G22" s="29">
        <f>SUM(G23:G26)</f>
        <v>13</v>
      </c>
      <c r="H22" s="29">
        <f>SUM(H23:H26)</f>
        <v>14</v>
      </c>
      <c r="I22" s="83"/>
      <c r="J22" s="84"/>
      <c r="K22" s="84"/>
      <c r="L22" s="84"/>
      <c r="M22" s="85"/>
    </row>
    <row r="23" spans="1:13" s="15" customFormat="1" ht="30.75" customHeight="1" x14ac:dyDescent="0.15">
      <c r="A23" s="82" t="s">
        <v>292</v>
      </c>
      <c r="B23" s="82"/>
      <c r="C23" s="82"/>
      <c r="D23" s="30" t="s">
        <v>12</v>
      </c>
      <c r="E23" s="31" t="s">
        <v>293</v>
      </c>
      <c r="F23" s="30">
        <v>5</v>
      </c>
      <c r="G23" s="30">
        <v>5</v>
      </c>
      <c r="H23" s="30">
        <v>5</v>
      </c>
      <c r="I23" s="29"/>
      <c r="J23" s="29"/>
      <c r="K23" s="32" t="s">
        <v>289</v>
      </c>
      <c r="L23" s="32" t="s">
        <v>407</v>
      </c>
      <c r="M23" s="31" t="s">
        <v>294</v>
      </c>
    </row>
    <row r="24" spans="1:13" s="15" customFormat="1" ht="30.75" customHeight="1" x14ac:dyDescent="0.15">
      <c r="A24" s="82"/>
      <c r="B24" s="82"/>
      <c r="C24" s="82"/>
      <c r="D24" s="30" t="s">
        <v>13</v>
      </c>
      <c r="E24" s="31" t="s">
        <v>295</v>
      </c>
      <c r="F24" s="30">
        <v>4</v>
      </c>
      <c r="G24" s="30">
        <v>4</v>
      </c>
      <c r="H24" s="30">
        <v>4</v>
      </c>
      <c r="I24" s="29"/>
      <c r="J24" s="29"/>
      <c r="K24" s="32" t="s">
        <v>289</v>
      </c>
      <c r="L24" s="32" t="s">
        <v>407</v>
      </c>
      <c r="M24" s="31" t="s">
        <v>296</v>
      </c>
    </row>
    <row r="25" spans="1:13" s="15" customFormat="1" ht="29.25" customHeight="1" x14ac:dyDescent="0.15">
      <c r="A25" s="82"/>
      <c r="B25" s="82"/>
      <c r="C25" s="82"/>
      <c r="D25" s="30" t="s">
        <v>14</v>
      </c>
      <c r="E25" s="31" t="s">
        <v>297</v>
      </c>
      <c r="F25" s="30">
        <v>4</v>
      </c>
      <c r="G25" s="30">
        <v>4</v>
      </c>
      <c r="H25" s="30">
        <v>4</v>
      </c>
      <c r="I25" s="29"/>
      <c r="J25" s="29"/>
      <c r="K25" s="32" t="s">
        <v>289</v>
      </c>
      <c r="L25" s="32" t="s">
        <v>407</v>
      </c>
      <c r="M25" s="35" t="s">
        <v>298</v>
      </c>
    </row>
    <row r="26" spans="1:13" s="15" customFormat="1" ht="29.25" customHeight="1" x14ac:dyDescent="0.15">
      <c r="A26" s="82" t="s">
        <v>299</v>
      </c>
      <c r="B26" s="82"/>
      <c r="C26" s="82"/>
      <c r="D26" s="30" t="s">
        <v>15</v>
      </c>
      <c r="E26" s="31" t="s">
        <v>300</v>
      </c>
      <c r="F26" s="30">
        <v>0</v>
      </c>
      <c r="G26" s="30">
        <v>0</v>
      </c>
      <c r="H26" s="30">
        <v>1</v>
      </c>
      <c r="I26" s="29"/>
      <c r="J26" s="29"/>
      <c r="K26" s="32" t="s">
        <v>289</v>
      </c>
      <c r="L26" s="32" t="s">
        <v>407</v>
      </c>
      <c r="M26" s="31" t="s">
        <v>301</v>
      </c>
    </row>
    <row r="27" spans="1:13" s="15" customFormat="1" ht="20.100000000000001" customHeight="1" x14ac:dyDescent="0.15">
      <c r="A27" s="80" t="s">
        <v>302</v>
      </c>
      <c r="B27" s="80"/>
      <c r="C27" s="80"/>
      <c r="D27" s="80"/>
      <c r="E27" s="80"/>
      <c r="F27" s="29">
        <f>SUM(F28:F33)</f>
        <v>10</v>
      </c>
      <c r="G27" s="29">
        <f>SUM(G28:G33)</f>
        <v>9</v>
      </c>
      <c r="H27" s="29">
        <f>SUM(H28:H33)</f>
        <v>8.5</v>
      </c>
      <c r="I27" s="83"/>
      <c r="J27" s="84"/>
      <c r="K27" s="84"/>
      <c r="L27" s="84"/>
      <c r="M27" s="85"/>
    </row>
    <row r="28" spans="1:13" s="15" customFormat="1" ht="20.100000000000001" customHeight="1" x14ac:dyDescent="0.15">
      <c r="A28" s="82" t="s">
        <v>303</v>
      </c>
      <c r="B28" s="82"/>
      <c r="C28" s="82"/>
      <c r="D28" s="30" t="s">
        <v>16</v>
      </c>
      <c r="E28" s="31" t="s">
        <v>304</v>
      </c>
      <c r="F28" s="30">
        <v>1</v>
      </c>
      <c r="G28" s="30">
        <v>1</v>
      </c>
      <c r="H28" s="30">
        <v>1</v>
      </c>
      <c r="I28" s="30"/>
      <c r="J28" s="30"/>
      <c r="K28" s="32" t="s">
        <v>289</v>
      </c>
      <c r="L28" s="32" t="s">
        <v>305</v>
      </c>
      <c r="M28" s="31" t="s">
        <v>306</v>
      </c>
    </row>
    <row r="29" spans="1:13" s="15" customFormat="1" ht="30.75" customHeight="1" x14ac:dyDescent="0.15">
      <c r="A29" s="82" t="s">
        <v>307</v>
      </c>
      <c r="B29" s="82"/>
      <c r="C29" s="82"/>
      <c r="D29" s="30" t="s">
        <v>17</v>
      </c>
      <c r="E29" s="31" t="s">
        <v>308</v>
      </c>
      <c r="F29" s="30">
        <v>1</v>
      </c>
      <c r="G29" s="30">
        <v>1</v>
      </c>
      <c r="H29" s="30">
        <v>0.5</v>
      </c>
      <c r="I29" s="30"/>
      <c r="J29" s="30"/>
      <c r="K29" s="32" t="s">
        <v>289</v>
      </c>
      <c r="L29" s="32" t="s">
        <v>289</v>
      </c>
      <c r="M29" s="31" t="s">
        <v>309</v>
      </c>
    </row>
    <row r="30" spans="1:13" s="15" customFormat="1" ht="20.100000000000001" customHeight="1" x14ac:dyDescent="0.15">
      <c r="A30" s="82"/>
      <c r="B30" s="82"/>
      <c r="C30" s="82"/>
      <c r="D30" s="30" t="s">
        <v>18</v>
      </c>
      <c r="E30" s="31" t="s">
        <v>310</v>
      </c>
      <c r="F30" s="30">
        <v>1</v>
      </c>
      <c r="G30" s="30">
        <v>1</v>
      </c>
      <c r="H30" s="30">
        <v>1</v>
      </c>
      <c r="I30" s="30"/>
      <c r="J30" s="30"/>
      <c r="K30" s="32" t="s">
        <v>289</v>
      </c>
      <c r="L30" s="32" t="s">
        <v>305</v>
      </c>
      <c r="M30" s="31" t="s">
        <v>311</v>
      </c>
    </row>
    <row r="31" spans="1:13" s="15" customFormat="1" ht="32.25" customHeight="1" x14ac:dyDescent="0.15">
      <c r="A31" s="82"/>
      <c r="B31" s="82"/>
      <c r="C31" s="82"/>
      <c r="D31" s="30" t="s">
        <v>19</v>
      </c>
      <c r="E31" s="31" t="s">
        <v>312</v>
      </c>
      <c r="F31" s="30">
        <v>4</v>
      </c>
      <c r="G31" s="30">
        <v>4</v>
      </c>
      <c r="H31" s="30">
        <v>4</v>
      </c>
      <c r="I31" s="30"/>
      <c r="J31" s="30"/>
      <c r="K31" s="32" t="s">
        <v>279</v>
      </c>
      <c r="L31" s="32" t="s">
        <v>305</v>
      </c>
      <c r="M31" s="31" t="s">
        <v>313</v>
      </c>
    </row>
    <row r="32" spans="1:13" s="15" customFormat="1" ht="30" customHeight="1" x14ac:dyDescent="0.15">
      <c r="A32" s="82"/>
      <c r="B32" s="82"/>
      <c r="C32" s="82"/>
      <c r="D32" s="30" t="s">
        <v>20</v>
      </c>
      <c r="E32" s="31" t="s">
        <v>314</v>
      </c>
      <c r="F32" s="30">
        <v>1</v>
      </c>
      <c r="G32" s="30">
        <v>1</v>
      </c>
      <c r="H32" s="30">
        <v>1</v>
      </c>
      <c r="I32" s="30"/>
      <c r="J32" s="30"/>
      <c r="K32" s="32" t="s">
        <v>279</v>
      </c>
      <c r="L32" s="32" t="s">
        <v>305</v>
      </c>
      <c r="M32" s="31" t="s">
        <v>315</v>
      </c>
    </row>
    <row r="33" spans="1:13" s="15" customFormat="1" ht="20.100000000000001" customHeight="1" x14ac:dyDescent="0.15">
      <c r="A33" s="82" t="s">
        <v>316</v>
      </c>
      <c r="B33" s="82"/>
      <c r="C33" s="82"/>
      <c r="D33" s="30" t="s">
        <v>21</v>
      </c>
      <c r="E33" s="31" t="s">
        <v>317</v>
      </c>
      <c r="F33" s="30">
        <v>2</v>
      </c>
      <c r="G33" s="30">
        <v>1</v>
      </c>
      <c r="H33" s="30">
        <v>1</v>
      </c>
      <c r="I33" s="30"/>
      <c r="J33" s="30"/>
      <c r="K33" s="32" t="s">
        <v>289</v>
      </c>
      <c r="L33" s="32" t="s">
        <v>318</v>
      </c>
      <c r="M33" s="31" t="s">
        <v>319</v>
      </c>
    </row>
    <row r="34" spans="1:13" s="15" customFormat="1" ht="20.100000000000001" customHeight="1" x14ac:dyDescent="0.15">
      <c r="A34" s="80" t="s">
        <v>320</v>
      </c>
      <c r="B34" s="80"/>
      <c r="C34" s="80"/>
      <c r="D34" s="80"/>
      <c r="E34" s="80"/>
      <c r="F34" s="29">
        <f>SUM(F35:F43)</f>
        <v>18</v>
      </c>
      <c r="G34" s="29">
        <f>SUM(G35:G43)</f>
        <v>18</v>
      </c>
      <c r="H34" s="29">
        <f>SUM(H35:H43)</f>
        <v>18</v>
      </c>
      <c r="I34" s="83"/>
      <c r="J34" s="84"/>
      <c r="K34" s="84"/>
      <c r="L34" s="84"/>
      <c r="M34" s="85"/>
    </row>
    <row r="35" spans="1:13" s="15" customFormat="1" ht="31.5" customHeight="1" x14ac:dyDescent="0.15">
      <c r="A35" s="81" t="s">
        <v>321</v>
      </c>
      <c r="B35" s="81"/>
      <c r="C35" s="81"/>
      <c r="D35" s="30" t="s">
        <v>22</v>
      </c>
      <c r="E35" s="31" t="s">
        <v>415</v>
      </c>
      <c r="F35" s="30">
        <v>2</v>
      </c>
      <c r="G35" s="30">
        <v>2</v>
      </c>
      <c r="H35" s="30">
        <v>2</v>
      </c>
      <c r="I35" s="30"/>
      <c r="J35" s="30"/>
      <c r="K35" s="32" t="s">
        <v>289</v>
      </c>
      <c r="L35" s="17" t="s">
        <v>245</v>
      </c>
      <c r="M35" s="31" t="s">
        <v>416</v>
      </c>
    </row>
    <row r="36" spans="1:13" s="15" customFormat="1" ht="31.5" customHeight="1" x14ac:dyDescent="0.15">
      <c r="A36" s="81" t="s">
        <v>322</v>
      </c>
      <c r="B36" s="81"/>
      <c r="C36" s="81"/>
      <c r="D36" s="30" t="s">
        <v>23</v>
      </c>
      <c r="E36" s="31" t="s">
        <v>323</v>
      </c>
      <c r="F36" s="30">
        <v>2</v>
      </c>
      <c r="G36" s="30">
        <v>2</v>
      </c>
      <c r="H36" s="30">
        <v>2</v>
      </c>
      <c r="I36" s="30"/>
      <c r="J36" s="30"/>
      <c r="K36" s="32" t="s">
        <v>279</v>
      </c>
      <c r="L36" s="32" t="s">
        <v>280</v>
      </c>
      <c r="M36" s="31" t="s">
        <v>417</v>
      </c>
    </row>
    <row r="37" spans="1:13" s="15" customFormat="1" ht="31.5" customHeight="1" x14ac:dyDescent="0.15">
      <c r="A37" s="81"/>
      <c r="B37" s="81"/>
      <c r="C37" s="81"/>
      <c r="D37" s="30" t="s">
        <v>24</v>
      </c>
      <c r="E37" s="31" t="s">
        <v>324</v>
      </c>
      <c r="F37" s="30">
        <v>2</v>
      </c>
      <c r="G37" s="30">
        <v>2</v>
      </c>
      <c r="H37" s="30">
        <v>2</v>
      </c>
      <c r="I37" s="30"/>
      <c r="J37" s="30"/>
      <c r="K37" s="32" t="s">
        <v>279</v>
      </c>
      <c r="L37" s="32" t="s">
        <v>280</v>
      </c>
      <c r="M37" s="31" t="s">
        <v>418</v>
      </c>
    </row>
    <row r="38" spans="1:13" s="15" customFormat="1" ht="50.25" customHeight="1" x14ac:dyDescent="0.15">
      <c r="A38" s="81" t="s">
        <v>325</v>
      </c>
      <c r="B38" s="81"/>
      <c r="C38" s="81"/>
      <c r="D38" s="30" t="s">
        <v>25</v>
      </c>
      <c r="E38" s="31" t="s">
        <v>326</v>
      </c>
      <c r="F38" s="30">
        <v>2</v>
      </c>
      <c r="G38" s="30">
        <v>2</v>
      </c>
      <c r="H38" s="30">
        <v>2</v>
      </c>
      <c r="I38" s="30"/>
      <c r="J38" s="30"/>
      <c r="K38" s="32" t="s">
        <v>279</v>
      </c>
      <c r="L38" s="32" t="s">
        <v>280</v>
      </c>
      <c r="M38" s="31" t="s">
        <v>441</v>
      </c>
    </row>
    <row r="39" spans="1:13" s="15" customFormat="1" ht="54.75" customHeight="1" x14ac:dyDescent="0.15">
      <c r="A39" s="81"/>
      <c r="B39" s="81"/>
      <c r="C39" s="81"/>
      <c r="D39" s="30" t="s">
        <v>26</v>
      </c>
      <c r="E39" s="31" t="s">
        <v>327</v>
      </c>
      <c r="F39" s="30">
        <v>2</v>
      </c>
      <c r="G39" s="30">
        <v>2</v>
      </c>
      <c r="H39" s="30">
        <v>2</v>
      </c>
      <c r="I39" s="30"/>
      <c r="J39" s="30"/>
      <c r="K39" s="32" t="s">
        <v>279</v>
      </c>
      <c r="L39" s="32" t="s">
        <v>280</v>
      </c>
      <c r="M39" s="31" t="s">
        <v>442</v>
      </c>
    </row>
    <row r="40" spans="1:13" s="15" customFormat="1" ht="31.5" customHeight="1" x14ac:dyDescent="0.15">
      <c r="A40" s="81" t="s">
        <v>328</v>
      </c>
      <c r="B40" s="81"/>
      <c r="C40" s="81"/>
      <c r="D40" s="30" t="s">
        <v>27</v>
      </c>
      <c r="E40" s="31" t="s">
        <v>329</v>
      </c>
      <c r="F40" s="30">
        <v>2</v>
      </c>
      <c r="G40" s="30">
        <v>2</v>
      </c>
      <c r="H40" s="30">
        <v>2</v>
      </c>
      <c r="I40" s="30"/>
      <c r="J40" s="30"/>
      <c r="K40" s="32" t="s">
        <v>279</v>
      </c>
      <c r="L40" s="32" t="s">
        <v>280</v>
      </c>
      <c r="M40" s="31" t="s">
        <v>419</v>
      </c>
    </row>
    <row r="41" spans="1:13" s="15" customFormat="1" ht="32.25" customHeight="1" x14ac:dyDescent="0.15">
      <c r="A41" s="81"/>
      <c r="B41" s="81"/>
      <c r="C41" s="81"/>
      <c r="D41" s="30" t="s">
        <v>28</v>
      </c>
      <c r="E41" s="16" t="s">
        <v>633</v>
      </c>
      <c r="F41" s="30">
        <v>2</v>
      </c>
      <c r="G41" s="30">
        <v>2</v>
      </c>
      <c r="H41" s="30">
        <v>2</v>
      </c>
      <c r="I41" s="30"/>
      <c r="J41" s="30"/>
      <c r="K41" s="32" t="s">
        <v>279</v>
      </c>
      <c r="L41" s="32" t="s">
        <v>280</v>
      </c>
      <c r="M41" s="31" t="s">
        <v>632</v>
      </c>
    </row>
    <row r="42" spans="1:13" s="15" customFormat="1" ht="31.5" customHeight="1" x14ac:dyDescent="0.15">
      <c r="A42" s="81" t="s">
        <v>330</v>
      </c>
      <c r="B42" s="81"/>
      <c r="C42" s="81"/>
      <c r="D42" s="30" t="s">
        <v>29</v>
      </c>
      <c r="E42" s="31" t="s">
        <v>331</v>
      </c>
      <c r="F42" s="30">
        <v>2</v>
      </c>
      <c r="G42" s="30">
        <v>2</v>
      </c>
      <c r="H42" s="30">
        <v>2</v>
      </c>
      <c r="I42" s="30"/>
      <c r="J42" s="30"/>
      <c r="K42" s="32" t="s">
        <v>279</v>
      </c>
      <c r="L42" s="32" t="s">
        <v>280</v>
      </c>
      <c r="M42" s="31" t="s">
        <v>420</v>
      </c>
    </row>
    <row r="43" spans="1:13" s="15" customFormat="1" ht="30.75" customHeight="1" x14ac:dyDescent="0.15">
      <c r="A43" s="81"/>
      <c r="B43" s="81"/>
      <c r="C43" s="81"/>
      <c r="D43" s="30" t="s">
        <v>30</v>
      </c>
      <c r="E43" s="31" t="s">
        <v>332</v>
      </c>
      <c r="F43" s="30">
        <v>2</v>
      </c>
      <c r="G43" s="30">
        <v>2</v>
      </c>
      <c r="H43" s="30">
        <v>2</v>
      </c>
      <c r="I43" s="30"/>
      <c r="J43" s="30"/>
      <c r="K43" s="32" t="s">
        <v>279</v>
      </c>
      <c r="L43" s="32" t="s">
        <v>280</v>
      </c>
      <c r="M43" s="31" t="s">
        <v>421</v>
      </c>
    </row>
    <row r="44" spans="1:13" s="15" customFormat="1" ht="20.100000000000001" customHeight="1" x14ac:dyDescent="0.15">
      <c r="A44" s="80" t="s">
        <v>333</v>
      </c>
      <c r="B44" s="80"/>
      <c r="C44" s="80"/>
      <c r="D44" s="80"/>
      <c r="E44" s="80"/>
      <c r="F44" s="29">
        <f>F45+F46</f>
        <v>3</v>
      </c>
      <c r="G44" s="29">
        <f>G45+G46</f>
        <v>3</v>
      </c>
      <c r="H44" s="29">
        <f>H45+H46</f>
        <v>3</v>
      </c>
      <c r="I44" s="83"/>
      <c r="J44" s="84"/>
      <c r="K44" s="84"/>
      <c r="L44" s="84"/>
      <c r="M44" s="85"/>
    </row>
    <row r="45" spans="1:13" s="15" customFormat="1" ht="28.5" customHeight="1" x14ac:dyDescent="0.15">
      <c r="A45" s="82" t="s">
        <v>334</v>
      </c>
      <c r="B45" s="82"/>
      <c r="C45" s="82"/>
      <c r="D45" s="30" t="s">
        <v>31</v>
      </c>
      <c r="E45" s="31" t="s">
        <v>335</v>
      </c>
      <c r="F45" s="30">
        <v>2</v>
      </c>
      <c r="G45" s="30">
        <v>2</v>
      </c>
      <c r="H45" s="30">
        <v>2</v>
      </c>
      <c r="I45" s="30"/>
      <c r="J45" s="30"/>
      <c r="K45" s="32" t="s">
        <v>289</v>
      </c>
      <c r="L45" s="17" t="s">
        <v>245</v>
      </c>
      <c r="M45" s="31" t="s">
        <v>336</v>
      </c>
    </row>
    <row r="46" spans="1:13" s="15" customFormat="1" ht="30.75" customHeight="1" x14ac:dyDescent="0.15">
      <c r="A46" s="82" t="s">
        <v>337</v>
      </c>
      <c r="B46" s="82"/>
      <c r="C46" s="82"/>
      <c r="D46" s="30" t="s">
        <v>32</v>
      </c>
      <c r="E46" s="31" t="s">
        <v>338</v>
      </c>
      <c r="F46" s="30">
        <v>1</v>
      </c>
      <c r="G46" s="30">
        <v>1</v>
      </c>
      <c r="H46" s="30">
        <v>1</v>
      </c>
      <c r="I46" s="30"/>
      <c r="J46" s="30"/>
      <c r="K46" s="32" t="s">
        <v>262</v>
      </c>
      <c r="L46" s="17" t="s">
        <v>445</v>
      </c>
      <c r="M46" s="31" t="s">
        <v>422</v>
      </c>
    </row>
    <row r="47" spans="1:13" s="15" customFormat="1" ht="20.100000000000001" customHeight="1" x14ac:dyDescent="0.15">
      <c r="A47" s="80" t="s">
        <v>340</v>
      </c>
      <c r="B47" s="80"/>
      <c r="C47" s="80"/>
      <c r="D47" s="80"/>
      <c r="E47" s="80"/>
      <c r="F47" s="29">
        <f>SUM(F48:F50)</f>
        <v>8</v>
      </c>
      <c r="G47" s="29">
        <f>SUM(G48:G50)</f>
        <v>8</v>
      </c>
      <c r="H47" s="29">
        <f>SUM(H48:H50)</f>
        <v>8.5</v>
      </c>
      <c r="I47" s="83"/>
      <c r="J47" s="84"/>
      <c r="K47" s="84"/>
      <c r="L47" s="84"/>
      <c r="M47" s="85"/>
    </row>
    <row r="48" spans="1:13" s="15" customFormat="1" ht="34.5" customHeight="1" x14ac:dyDescent="0.15">
      <c r="A48" s="82" t="s">
        <v>341</v>
      </c>
      <c r="B48" s="82"/>
      <c r="C48" s="82"/>
      <c r="D48" s="30" t="s">
        <v>33</v>
      </c>
      <c r="E48" s="31" t="s">
        <v>342</v>
      </c>
      <c r="F48" s="30">
        <v>2</v>
      </c>
      <c r="G48" s="30">
        <v>2</v>
      </c>
      <c r="H48" s="30">
        <v>2.5</v>
      </c>
      <c r="I48" s="30"/>
      <c r="J48" s="30"/>
      <c r="K48" s="32" t="s">
        <v>289</v>
      </c>
      <c r="L48" s="32" t="s">
        <v>343</v>
      </c>
      <c r="M48" s="31" t="s">
        <v>344</v>
      </c>
    </row>
    <row r="49" spans="1:13" s="15" customFormat="1" ht="32.25" customHeight="1" x14ac:dyDescent="0.15">
      <c r="A49" s="82" t="s">
        <v>345</v>
      </c>
      <c r="B49" s="82"/>
      <c r="C49" s="82"/>
      <c r="D49" s="30" t="s">
        <v>34</v>
      </c>
      <c r="E49" s="31" t="s">
        <v>346</v>
      </c>
      <c r="F49" s="30">
        <v>1</v>
      </c>
      <c r="G49" s="30">
        <v>1</v>
      </c>
      <c r="H49" s="30">
        <v>1</v>
      </c>
      <c r="I49" s="30"/>
      <c r="J49" s="30"/>
      <c r="K49" s="32" t="s">
        <v>289</v>
      </c>
      <c r="L49" s="32" t="s">
        <v>318</v>
      </c>
      <c r="M49" s="31" t="s">
        <v>631</v>
      </c>
    </row>
    <row r="50" spans="1:13" s="15" customFormat="1" ht="31.5" customHeight="1" x14ac:dyDescent="0.15">
      <c r="A50" s="82" t="s">
        <v>625</v>
      </c>
      <c r="B50" s="82"/>
      <c r="C50" s="82"/>
      <c r="D50" s="30" t="s">
        <v>35</v>
      </c>
      <c r="E50" s="31" t="s">
        <v>347</v>
      </c>
      <c r="F50" s="30">
        <v>5</v>
      </c>
      <c r="G50" s="30">
        <v>5</v>
      </c>
      <c r="H50" s="30">
        <v>5</v>
      </c>
      <c r="I50" s="30"/>
      <c r="J50" s="30"/>
      <c r="K50" s="17" t="s">
        <v>443</v>
      </c>
      <c r="L50" s="32" t="s">
        <v>348</v>
      </c>
      <c r="M50" s="31" t="s">
        <v>349</v>
      </c>
    </row>
    <row r="51" spans="1:13" s="15" customFormat="1" ht="20.100000000000001" customHeight="1" x14ac:dyDescent="0.15">
      <c r="A51" s="80" t="s">
        <v>350</v>
      </c>
      <c r="B51" s="80"/>
      <c r="C51" s="80"/>
      <c r="D51" s="80"/>
      <c r="E51" s="80"/>
      <c r="F51" s="29">
        <f>SUM(F52:F55)</f>
        <v>5</v>
      </c>
      <c r="G51" s="29">
        <f>SUM(G52:G55)</f>
        <v>5</v>
      </c>
      <c r="H51" s="29">
        <f>SUM(H52:H55)</f>
        <v>5</v>
      </c>
      <c r="I51" s="73"/>
      <c r="J51" s="74"/>
      <c r="K51" s="74"/>
      <c r="L51" s="74"/>
      <c r="M51" s="75"/>
    </row>
    <row r="52" spans="1:13" s="15" customFormat="1" ht="21" customHeight="1" x14ac:dyDescent="0.15">
      <c r="A52" s="82" t="s">
        <v>351</v>
      </c>
      <c r="B52" s="82"/>
      <c r="C52" s="82"/>
      <c r="D52" s="30" t="s">
        <v>36</v>
      </c>
      <c r="E52" s="31" t="s">
        <v>352</v>
      </c>
      <c r="F52" s="30">
        <v>1</v>
      </c>
      <c r="G52" s="30">
        <v>1</v>
      </c>
      <c r="H52" s="30">
        <v>1</v>
      </c>
      <c r="I52" s="30"/>
      <c r="J52" s="30"/>
      <c r="K52" s="32" t="s">
        <v>262</v>
      </c>
      <c r="L52" s="17" t="s">
        <v>445</v>
      </c>
      <c r="M52" s="31" t="s">
        <v>423</v>
      </c>
    </row>
    <row r="53" spans="1:13" s="15" customFormat="1" ht="35.25" customHeight="1" x14ac:dyDescent="0.15">
      <c r="A53" s="82" t="s">
        <v>353</v>
      </c>
      <c r="B53" s="82"/>
      <c r="C53" s="82"/>
      <c r="D53" s="30" t="s">
        <v>38</v>
      </c>
      <c r="E53" s="31" t="s">
        <v>354</v>
      </c>
      <c r="F53" s="30">
        <v>1</v>
      </c>
      <c r="G53" s="30">
        <v>1</v>
      </c>
      <c r="H53" s="30">
        <v>1</v>
      </c>
      <c r="I53" s="30"/>
      <c r="J53" s="30"/>
      <c r="K53" s="32" t="s">
        <v>262</v>
      </c>
      <c r="L53" s="17" t="s">
        <v>445</v>
      </c>
      <c r="M53" s="31" t="s">
        <v>424</v>
      </c>
    </row>
    <row r="54" spans="1:13" s="15" customFormat="1" ht="28.5" customHeight="1" x14ac:dyDescent="0.15">
      <c r="A54" s="81" t="s">
        <v>626</v>
      </c>
      <c r="B54" s="81"/>
      <c r="C54" s="81"/>
      <c r="D54" s="30" t="s">
        <v>39</v>
      </c>
      <c r="E54" s="31" t="s">
        <v>355</v>
      </c>
      <c r="F54" s="30">
        <v>2</v>
      </c>
      <c r="G54" s="30">
        <v>2</v>
      </c>
      <c r="H54" s="30">
        <v>2</v>
      </c>
      <c r="I54" s="29"/>
      <c r="J54" s="29"/>
      <c r="K54" s="32" t="s">
        <v>289</v>
      </c>
      <c r="L54" s="17" t="s">
        <v>445</v>
      </c>
      <c r="M54" s="31" t="s">
        <v>425</v>
      </c>
    </row>
    <row r="55" spans="1:13" s="15" customFormat="1" ht="28.5" customHeight="1" x14ac:dyDescent="0.15">
      <c r="A55" s="82" t="s">
        <v>627</v>
      </c>
      <c r="B55" s="82"/>
      <c r="C55" s="82"/>
      <c r="D55" s="30" t="s">
        <v>40</v>
      </c>
      <c r="E55" s="31" t="s">
        <v>426</v>
      </c>
      <c r="F55" s="30">
        <v>1</v>
      </c>
      <c r="G55" s="30">
        <v>1</v>
      </c>
      <c r="H55" s="30">
        <v>1</v>
      </c>
      <c r="I55" s="29"/>
      <c r="J55" s="29"/>
      <c r="K55" s="32" t="s">
        <v>262</v>
      </c>
      <c r="L55" s="17" t="s">
        <v>445</v>
      </c>
      <c r="M55" s="31" t="s">
        <v>427</v>
      </c>
    </row>
    <row r="56" spans="1:13" s="15" customFormat="1" ht="20.100000000000001" customHeight="1" x14ac:dyDescent="0.15">
      <c r="A56" s="80" t="s">
        <v>356</v>
      </c>
      <c r="B56" s="80"/>
      <c r="C56" s="80"/>
      <c r="D56" s="80"/>
      <c r="E56" s="80"/>
      <c r="F56" s="29">
        <f>F57+F60+F65</f>
        <v>25</v>
      </c>
      <c r="G56" s="29">
        <f>G57+G60+G65</f>
        <v>26</v>
      </c>
      <c r="H56" s="29">
        <f>H57+H60+H65</f>
        <v>25</v>
      </c>
      <c r="I56" s="73"/>
      <c r="J56" s="74"/>
      <c r="K56" s="74"/>
      <c r="L56" s="74"/>
      <c r="M56" s="75"/>
    </row>
    <row r="57" spans="1:13" s="15" customFormat="1" ht="20.100000000000001" customHeight="1" x14ac:dyDescent="0.15">
      <c r="A57" s="80" t="s">
        <v>357</v>
      </c>
      <c r="B57" s="80"/>
      <c r="C57" s="80"/>
      <c r="D57" s="30"/>
      <c r="E57" s="36"/>
      <c r="F57" s="29">
        <f>F58+F59</f>
        <v>10</v>
      </c>
      <c r="G57" s="29">
        <f>G58+G59</f>
        <v>10</v>
      </c>
      <c r="H57" s="29">
        <f>H58+H59</f>
        <v>10</v>
      </c>
      <c r="I57" s="73"/>
      <c r="J57" s="74"/>
      <c r="K57" s="74"/>
      <c r="L57" s="74"/>
      <c r="M57" s="75"/>
    </row>
    <row r="58" spans="1:13" s="15" customFormat="1" ht="33" customHeight="1" x14ac:dyDescent="0.15">
      <c r="A58" s="82" t="s">
        <v>358</v>
      </c>
      <c r="B58" s="82"/>
      <c r="C58" s="82"/>
      <c r="D58" s="30" t="s">
        <v>41</v>
      </c>
      <c r="E58" s="31" t="s">
        <v>359</v>
      </c>
      <c r="F58" s="30">
        <v>5</v>
      </c>
      <c r="G58" s="30">
        <v>5</v>
      </c>
      <c r="H58" s="30">
        <v>5</v>
      </c>
      <c r="I58" s="30"/>
      <c r="J58" s="30"/>
      <c r="K58" s="32" t="s">
        <v>279</v>
      </c>
      <c r="L58" s="32" t="s">
        <v>360</v>
      </c>
      <c r="M58" s="31" t="s">
        <v>428</v>
      </c>
    </row>
    <row r="59" spans="1:13" s="15" customFormat="1" ht="31.5" customHeight="1" x14ac:dyDescent="0.15">
      <c r="A59" s="82" t="s">
        <v>361</v>
      </c>
      <c r="B59" s="82"/>
      <c r="C59" s="82"/>
      <c r="D59" s="30" t="s">
        <v>42</v>
      </c>
      <c r="E59" s="31" t="s">
        <v>362</v>
      </c>
      <c r="F59" s="30">
        <v>5</v>
      </c>
      <c r="G59" s="30">
        <v>5</v>
      </c>
      <c r="H59" s="30">
        <v>5</v>
      </c>
      <c r="I59" s="30"/>
      <c r="J59" s="30"/>
      <c r="K59" s="32" t="s">
        <v>279</v>
      </c>
      <c r="L59" s="32" t="s">
        <v>360</v>
      </c>
      <c r="M59" s="31" t="s">
        <v>429</v>
      </c>
    </row>
    <row r="60" spans="1:13" s="15" customFormat="1" ht="20.100000000000001" customHeight="1" x14ac:dyDescent="0.15">
      <c r="A60" s="80" t="s">
        <v>363</v>
      </c>
      <c r="B60" s="80"/>
      <c r="C60" s="80"/>
      <c r="D60" s="80"/>
      <c r="E60" s="80"/>
      <c r="F60" s="29">
        <f>F61+F62+F63+F64</f>
        <v>9</v>
      </c>
      <c r="G60" s="29">
        <f>G61+G62+G63+G64</f>
        <v>10</v>
      </c>
      <c r="H60" s="29">
        <f>H61+H62+H63+H64</f>
        <v>9</v>
      </c>
      <c r="I60" s="73"/>
      <c r="J60" s="74"/>
      <c r="K60" s="74"/>
      <c r="L60" s="74"/>
      <c r="M60" s="75"/>
    </row>
    <row r="61" spans="1:13" s="15" customFormat="1" ht="30" customHeight="1" x14ac:dyDescent="0.15">
      <c r="A61" s="82" t="s">
        <v>364</v>
      </c>
      <c r="B61" s="82"/>
      <c r="C61" s="82"/>
      <c r="D61" s="30" t="s">
        <v>43</v>
      </c>
      <c r="E61" s="31" t="s">
        <v>365</v>
      </c>
      <c r="F61" s="30">
        <v>3</v>
      </c>
      <c r="G61" s="30">
        <v>3</v>
      </c>
      <c r="H61" s="30">
        <v>2</v>
      </c>
      <c r="I61" s="30"/>
      <c r="J61" s="30"/>
      <c r="K61" s="32" t="s">
        <v>262</v>
      </c>
      <c r="L61" s="32" t="s">
        <v>318</v>
      </c>
      <c r="M61" s="31" t="s">
        <v>430</v>
      </c>
    </row>
    <row r="62" spans="1:13" s="15" customFormat="1" ht="30" customHeight="1" x14ac:dyDescent="0.15">
      <c r="A62" s="82" t="s">
        <v>366</v>
      </c>
      <c r="B62" s="82"/>
      <c r="C62" s="82"/>
      <c r="D62" s="30" t="s">
        <v>44</v>
      </c>
      <c r="E62" s="31" t="s">
        <v>367</v>
      </c>
      <c r="F62" s="30">
        <v>2</v>
      </c>
      <c r="G62" s="30">
        <v>3</v>
      </c>
      <c r="H62" s="30">
        <v>3</v>
      </c>
      <c r="I62" s="30"/>
      <c r="J62" s="30"/>
      <c r="K62" s="32" t="s">
        <v>262</v>
      </c>
      <c r="L62" s="32" t="s">
        <v>368</v>
      </c>
      <c r="M62" s="31" t="s">
        <v>431</v>
      </c>
    </row>
    <row r="63" spans="1:13" s="15" customFormat="1" ht="33" customHeight="1" x14ac:dyDescent="0.15">
      <c r="A63" s="82" t="s">
        <v>628</v>
      </c>
      <c r="B63" s="82"/>
      <c r="C63" s="82"/>
      <c r="D63" s="30" t="s">
        <v>45</v>
      </c>
      <c r="E63" s="31" t="s">
        <v>369</v>
      </c>
      <c r="F63" s="30">
        <v>2</v>
      </c>
      <c r="G63" s="30">
        <v>2</v>
      </c>
      <c r="H63" s="30">
        <v>2</v>
      </c>
      <c r="I63" s="30"/>
      <c r="J63" s="30"/>
      <c r="K63" s="17" t="s">
        <v>443</v>
      </c>
      <c r="L63" s="17" t="s">
        <v>445</v>
      </c>
      <c r="M63" s="37" t="s">
        <v>432</v>
      </c>
    </row>
    <row r="64" spans="1:13" s="15" customFormat="1" ht="20.100000000000001" customHeight="1" x14ac:dyDescent="0.15">
      <c r="A64" s="81" t="s">
        <v>629</v>
      </c>
      <c r="B64" s="81"/>
      <c r="C64" s="81"/>
      <c r="D64" s="30" t="s">
        <v>46</v>
      </c>
      <c r="E64" s="31" t="s">
        <v>370</v>
      </c>
      <c r="F64" s="30">
        <v>2</v>
      </c>
      <c r="G64" s="30">
        <v>2</v>
      </c>
      <c r="H64" s="30">
        <v>2</v>
      </c>
      <c r="I64" s="30"/>
      <c r="J64" s="30"/>
      <c r="K64" s="32" t="s">
        <v>279</v>
      </c>
      <c r="L64" s="32" t="s">
        <v>360</v>
      </c>
      <c r="M64" s="31" t="s">
        <v>433</v>
      </c>
    </row>
    <row r="65" spans="1:13" s="15" customFormat="1" ht="20.100000000000001" customHeight="1" x14ac:dyDescent="0.15">
      <c r="A65" s="80" t="s">
        <v>371</v>
      </c>
      <c r="B65" s="80"/>
      <c r="C65" s="80"/>
      <c r="D65" s="80"/>
      <c r="E65" s="80"/>
      <c r="F65" s="29">
        <f>F66+F67+F68</f>
        <v>6</v>
      </c>
      <c r="G65" s="29">
        <f>G66+G67+G68</f>
        <v>6</v>
      </c>
      <c r="H65" s="29">
        <f>H66+H67+H68</f>
        <v>6</v>
      </c>
      <c r="I65" s="73"/>
      <c r="J65" s="74"/>
      <c r="K65" s="74"/>
      <c r="L65" s="74"/>
      <c r="M65" s="75"/>
    </row>
    <row r="66" spans="1:13" s="15" customFormat="1" ht="51.75" customHeight="1" x14ac:dyDescent="0.15">
      <c r="A66" s="81" t="s">
        <v>372</v>
      </c>
      <c r="B66" s="81"/>
      <c r="C66" s="81"/>
      <c r="D66" s="30" t="s">
        <v>47</v>
      </c>
      <c r="E66" s="31" t="s">
        <v>373</v>
      </c>
      <c r="F66" s="30">
        <v>1</v>
      </c>
      <c r="G66" s="30">
        <v>1</v>
      </c>
      <c r="H66" s="30">
        <v>1</v>
      </c>
      <c r="I66" s="30"/>
      <c r="J66" s="30"/>
      <c r="K66" s="32" t="s">
        <v>289</v>
      </c>
      <c r="L66" s="32" t="s">
        <v>318</v>
      </c>
      <c r="M66" s="31" t="s">
        <v>434</v>
      </c>
    </row>
    <row r="67" spans="1:13" s="15" customFormat="1" ht="51.75" customHeight="1" x14ac:dyDescent="0.15">
      <c r="A67" s="81" t="s">
        <v>374</v>
      </c>
      <c r="B67" s="81"/>
      <c r="C67" s="81"/>
      <c r="D67" s="30" t="s">
        <v>48</v>
      </c>
      <c r="E67" s="31" t="s">
        <v>375</v>
      </c>
      <c r="F67" s="30">
        <v>4</v>
      </c>
      <c r="G67" s="30">
        <v>4</v>
      </c>
      <c r="H67" s="30">
        <v>4</v>
      </c>
      <c r="I67" s="30"/>
      <c r="J67" s="30"/>
      <c r="K67" s="32" t="s">
        <v>376</v>
      </c>
      <c r="L67" s="32" t="s">
        <v>377</v>
      </c>
      <c r="M67" s="31" t="s">
        <v>378</v>
      </c>
    </row>
    <row r="68" spans="1:13" s="15" customFormat="1" ht="27.75" customHeight="1" x14ac:dyDescent="0.15">
      <c r="A68" s="81" t="s">
        <v>379</v>
      </c>
      <c r="B68" s="81"/>
      <c r="C68" s="81"/>
      <c r="D68" s="30" t="s">
        <v>49</v>
      </c>
      <c r="E68" s="31" t="s">
        <v>380</v>
      </c>
      <c r="F68" s="30">
        <v>1</v>
      </c>
      <c r="G68" s="30">
        <v>1</v>
      </c>
      <c r="H68" s="30">
        <v>1</v>
      </c>
      <c r="I68" s="30"/>
      <c r="J68" s="30"/>
      <c r="K68" s="32" t="s">
        <v>289</v>
      </c>
      <c r="L68" s="32" t="s">
        <v>318</v>
      </c>
      <c r="M68" s="31" t="s">
        <v>381</v>
      </c>
    </row>
    <row r="69" spans="1:13" s="15" customFormat="1" ht="20.100000000000001" customHeight="1" x14ac:dyDescent="0.15">
      <c r="A69" s="80" t="s">
        <v>382</v>
      </c>
      <c r="B69" s="80"/>
      <c r="C69" s="80"/>
      <c r="D69" s="80"/>
      <c r="E69" s="80"/>
      <c r="F69" s="29">
        <f>F70+F76</f>
        <v>10</v>
      </c>
      <c r="G69" s="29">
        <f>G70+G76</f>
        <v>10</v>
      </c>
      <c r="H69" s="29">
        <f>H70+H76</f>
        <v>10</v>
      </c>
      <c r="I69" s="73"/>
      <c r="J69" s="74"/>
      <c r="K69" s="74"/>
      <c r="L69" s="74"/>
      <c r="M69" s="75"/>
    </row>
    <row r="70" spans="1:13" s="15" customFormat="1" ht="20.100000000000001" customHeight="1" x14ac:dyDescent="0.15">
      <c r="A70" s="80" t="s">
        <v>383</v>
      </c>
      <c r="B70" s="80"/>
      <c r="C70" s="80"/>
      <c r="D70" s="80"/>
      <c r="E70" s="80"/>
      <c r="F70" s="29">
        <f>SUM(F71:F75)</f>
        <v>5</v>
      </c>
      <c r="G70" s="29">
        <f>SUM(G71:G75)</f>
        <v>5</v>
      </c>
      <c r="H70" s="29">
        <f>SUM(H71:H75)</f>
        <v>5</v>
      </c>
      <c r="I70" s="73"/>
      <c r="J70" s="74"/>
      <c r="K70" s="74"/>
      <c r="L70" s="74"/>
      <c r="M70" s="75"/>
    </row>
    <row r="71" spans="1:13" s="15" customFormat="1" ht="20.100000000000001" customHeight="1" x14ac:dyDescent="0.15">
      <c r="A71" s="82" t="s">
        <v>384</v>
      </c>
      <c r="B71" s="82"/>
      <c r="C71" s="82"/>
      <c r="D71" s="30" t="s">
        <v>50</v>
      </c>
      <c r="E71" s="31" t="s">
        <v>385</v>
      </c>
      <c r="F71" s="30">
        <v>1</v>
      </c>
      <c r="G71" s="30">
        <v>1</v>
      </c>
      <c r="H71" s="30">
        <v>1</v>
      </c>
      <c r="I71" s="30"/>
      <c r="J71" s="30"/>
      <c r="K71" s="32" t="s">
        <v>289</v>
      </c>
      <c r="L71" s="32" t="s">
        <v>318</v>
      </c>
      <c r="M71" s="31" t="s">
        <v>386</v>
      </c>
    </row>
    <row r="72" spans="1:13" s="15" customFormat="1" ht="29.25" customHeight="1" x14ac:dyDescent="0.15">
      <c r="A72" s="82" t="s">
        <v>387</v>
      </c>
      <c r="B72" s="82"/>
      <c r="C72" s="82"/>
      <c r="D72" s="30" t="s">
        <v>51</v>
      </c>
      <c r="E72" s="31" t="s">
        <v>388</v>
      </c>
      <c r="F72" s="30">
        <v>1</v>
      </c>
      <c r="G72" s="30">
        <v>1</v>
      </c>
      <c r="H72" s="30">
        <v>1</v>
      </c>
      <c r="I72" s="30"/>
      <c r="J72" s="30"/>
      <c r="K72" s="32" t="s">
        <v>289</v>
      </c>
      <c r="L72" s="32" t="s">
        <v>318</v>
      </c>
      <c r="M72" s="31" t="s">
        <v>389</v>
      </c>
    </row>
    <row r="73" spans="1:13" s="15" customFormat="1" ht="20.100000000000001" customHeight="1" x14ac:dyDescent="0.15">
      <c r="A73" s="82" t="s">
        <v>390</v>
      </c>
      <c r="B73" s="82"/>
      <c r="C73" s="82"/>
      <c r="D73" s="30" t="s">
        <v>52</v>
      </c>
      <c r="E73" s="31" t="s">
        <v>391</v>
      </c>
      <c r="F73" s="30">
        <v>1</v>
      </c>
      <c r="G73" s="30">
        <v>1</v>
      </c>
      <c r="H73" s="30">
        <v>1</v>
      </c>
      <c r="I73" s="30"/>
      <c r="J73" s="30"/>
      <c r="K73" s="32" t="s">
        <v>289</v>
      </c>
      <c r="L73" s="32" t="s">
        <v>318</v>
      </c>
      <c r="M73" s="31" t="s">
        <v>392</v>
      </c>
    </row>
    <row r="74" spans="1:13" s="15" customFormat="1" ht="20.100000000000001" customHeight="1" x14ac:dyDescent="0.15">
      <c r="A74" s="82" t="s">
        <v>393</v>
      </c>
      <c r="B74" s="82"/>
      <c r="C74" s="82"/>
      <c r="D74" s="30" t="s">
        <v>53</v>
      </c>
      <c r="E74" s="31" t="s">
        <v>394</v>
      </c>
      <c r="F74" s="30">
        <v>1</v>
      </c>
      <c r="G74" s="30">
        <v>1</v>
      </c>
      <c r="H74" s="30">
        <v>1</v>
      </c>
      <c r="I74" s="29"/>
      <c r="J74" s="29"/>
      <c r="K74" s="32" t="s">
        <v>289</v>
      </c>
      <c r="L74" s="32" t="s">
        <v>318</v>
      </c>
      <c r="M74" s="31" t="s">
        <v>395</v>
      </c>
    </row>
    <row r="75" spans="1:13" s="15" customFormat="1" ht="20.100000000000001" customHeight="1" x14ac:dyDescent="0.15">
      <c r="A75" s="82" t="s">
        <v>396</v>
      </c>
      <c r="B75" s="82"/>
      <c r="C75" s="82"/>
      <c r="D75" s="30" t="s">
        <v>54</v>
      </c>
      <c r="E75" s="31" t="s">
        <v>397</v>
      </c>
      <c r="F75" s="30">
        <v>1</v>
      </c>
      <c r="G75" s="30">
        <v>1</v>
      </c>
      <c r="H75" s="30">
        <v>1</v>
      </c>
      <c r="I75" s="29"/>
      <c r="J75" s="29"/>
      <c r="K75" s="32" t="s">
        <v>289</v>
      </c>
      <c r="L75" s="32" t="s">
        <v>318</v>
      </c>
      <c r="M75" s="31" t="s">
        <v>398</v>
      </c>
    </row>
    <row r="76" spans="1:13" s="15" customFormat="1" ht="20.100000000000001" customHeight="1" x14ac:dyDescent="0.15">
      <c r="A76" s="80" t="s">
        <v>399</v>
      </c>
      <c r="B76" s="80"/>
      <c r="C76" s="80"/>
      <c r="D76" s="80"/>
      <c r="E76" s="80"/>
      <c r="F76" s="29">
        <f>F77+F78</f>
        <v>5</v>
      </c>
      <c r="G76" s="29">
        <f>G77+G78</f>
        <v>5</v>
      </c>
      <c r="H76" s="29">
        <f>H77+H78</f>
        <v>5</v>
      </c>
      <c r="I76" s="73"/>
      <c r="J76" s="74"/>
      <c r="K76" s="74"/>
      <c r="L76" s="74"/>
      <c r="M76" s="75"/>
    </row>
    <row r="77" spans="1:13" s="15" customFormat="1" ht="30" customHeight="1" x14ac:dyDescent="0.15">
      <c r="A77" s="82" t="s">
        <v>400</v>
      </c>
      <c r="B77" s="82"/>
      <c r="C77" s="82"/>
      <c r="D77" s="30" t="s">
        <v>55</v>
      </c>
      <c r="E77" s="31" t="s">
        <v>401</v>
      </c>
      <c r="F77" s="30">
        <v>2.5</v>
      </c>
      <c r="G77" s="30">
        <v>2.5</v>
      </c>
      <c r="H77" s="30">
        <v>2.5</v>
      </c>
      <c r="I77" s="30"/>
      <c r="J77" s="30"/>
      <c r="K77" s="17" t="s">
        <v>443</v>
      </c>
      <c r="L77" s="32" t="s">
        <v>339</v>
      </c>
      <c r="M77" s="31" t="s">
        <v>435</v>
      </c>
    </row>
    <row r="78" spans="1:13" s="15" customFormat="1" ht="30" customHeight="1" x14ac:dyDescent="0.15">
      <c r="A78" s="82" t="s">
        <v>402</v>
      </c>
      <c r="B78" s="82"/>
      <c r="C78" s="82"/>
      <c r="D78" s="30" t="s">
        <v>56</v>
      </c>
      <c r="E78" s="31" t="s">
        <v>403</v>
      </c>
      <c r="F78" s="30">
        <v>2.5</v>
      </c>
      <c r="G78" s="30">
        <v>2.5</v>
      </c>
      <c r="H78" s="30">
        <v>2.5</v>
      </c>
      <c r="I78" s="30"/>
      <c r="J78" s="30"/>
      <c r="K78" s="17" t="s">
        <v>444</v>
      </c>
      <c r="L78" s="32" t="s">
        <v>339</v>
      </c>
      <c r="M78" s="31" t="s">
        <v>436</v>
      </c>
    </row>
    <row r="79" spans="1:13" s="15" customFormat="1" ht="20.100000000000001" customHeight="1" x14ac:dyDescent="0.15">
      <c r="A79" s="76" t="s">
        <v>404</v>
      </c>
      <c r="B79" s="77"/>
      <c r="C79" s="77"/>
      <c r="D79" s="77"/>
      <c r="E79" s="78"/>
      <c r="F79" s="29">
        <f>F69+F56+F17+F6</f>
        <v>110</v>
      </c>
      <c r="G79" s="29">
        <f>G69+G56+G17+G6</f>
        <v>110</v>
      </c>
      <c r="H79" s="29">
        <f>H69+H56+H17+H6</f>
        <v>110</v>
      </c>
      <c r="I79" s="29"/>
      <c r="J79" s="29"/>
      <c r="K79" s="29"/>
      <c r="L79" s="29"/>
      <c r="M79" s="38" t="s">
        <v>437</v>
      </c>
    </row>
    <row r="80" spans="1:13" s="18" customFormat="1" ht="37.5" customHeight="1" x14ac:dyDescent="0.15">
      <c r="A80" s="79" t="s">
        <v>438</v>
      </c>
      <c r="B80" s="79"/>
      <c r="C80" s="79"/>
      <c r="D80" s="79"/>
      <c r="E80" s="79"/>
      <c r="F80" s="79"/>
      <c r="G80" s="79"/>
      <c r="H80" s="79"/>
      <c r="I80" s="79"/>
      <c r="J80" s="79"/>
      <c r="K80" s="79"/>
      <c r="L80" s="79"/>
      <c r="M80" s="79"/>
    </row>
    <row r="81" spans="1:13" ht="15" x14ac:dyDescent="0.15">
      <c r="A81" s="39"/>
      <c r="B81" s="39"/>
      <c r="C81" s="39"/>
      <c r="D81" s="40"/>
      <c r="E81" s="41"/>
      <c r="F81" s="42"/>
      <c r="G81" s="42"/>
      <c r="H81" s="42"/>
      <c r="I81" s="42"/>
      <c r="J81" s="42"/>
      <c r="K81" s="42"/>
      <c r="L81" s="42"/>
      <c r="M81" s="43"/>
    </row>
  </sheetData>
  <mergeCells count="95">
    <mergeCell ref="A73:C73"/>
    <mergeCell ref="A74:C74"/>
    <mergeCell ref="A75:C75"/>
    <mergeCell ref="A53:C53"/>
    <mergeCell ref="A54:C54"/>
    <mergeCell ref="A55:C55"/>
    <mergeCell ref="A57:C57"/>
    <mergeCell ref="A65:E65"/>
    <mergeCell ref="A61:C61"/>
    <mergeCell ref="A62:C62"/>
    <mergeCell ref="A63:C63"/>
    <mergeCell ref="A64:C64"/>
    <mergeCell ref="A35:C35"/>
    <mergeCell ref="A36:C37"/>
    <mergeCell ref="A38:C39"/>
    <mergeCell ref="A40:C41"/>
    <mergeCell ref="A42:C43"/>
    <mergeCell ref="A19:C19"/>
    <mergeCell ref="A20:C21"/>
    <mergeCell ref="A22:E22"/>
    <mergeCell ref="A23:C25"/>
    <mergeCell ref="A26:C26"/>
    <mergeCell ref="A12:C12"/>
    <mergeCell ref="A13:C13"/>
    <mergeCell ref="A14:C14"/>
    <mergeCell ref="A15:E15"/>
    <mergeCell ref="A16:C16"/>
    <mergeCell ref="A1:M1"/>
    <mergeCell ref="A3:E3"/>
    <mergeCell ref="F3:M3"/>
    <mergeCell ref="D4:E4"/>
    <mergeCell ref="F4:H4"/>
    <mergeCell ref="I4:I5"/>
    <mergeCell ref="J4:J5"/>
    <mergeCell ref="K4:K5"/>
    <mergeCell ref="L4:L5"/>
    <mergeCell ref="M4:M5"/>
    <mergeCell ref="A4:C5"/>
    <mergeCell ref="A6:E6"/>
    <mergeCell ref="I6:M6"/>
    <mergeCell ref="I7:M7"/>
    <mergeCell ref="I11:M11"/>
    <mergeCell ref="A7:E7"/>
    <mergeCell ref="A8:C8"/>
    <mergeCell ref="A9:C9"/>
    <mergeCell ref="A10:C10"/>
    <mergeCell ref="A11:C11"/>
    <mergeCell ref="I15:M15"/>
    <mergeCell ref="A17:E17"/>
    <mergeCell ref="I17:M17"/>
    <mergeCell ref="I18:M18"/>
    <mergeCell ref="A18:E18"/>
    <mergeCell ref="I22:M22"/>
    <mergeCell ref="I27:M27"/>
    <mergeCell ref="I34:M34"/>
    <mergeCell ref="A27:E27"/>
    <mergeCell ref="A28:C28"/>
    <mergeCell ref="A29:C32"/>
    <mergeCell ref="A33:C33"/>
    <mergeCell ref="A34:E34"/>
    <mergeCell ref="I44:M44"/>
    <mergeCell ref="I47:M47"/>
    <mergeCell ref="I51:M51"/>
    <mergeCell ref="A44:E44"/>
    <mergeCell ref="A45:C45"/>
    <mergeCell ref="A46:C46"/>
    <mergeCell ref="A47:E47"/>
    <mergeCell ref="A48:C48"/>
    <mergeCell ref="A49:C49"/>
    <mergeCell ref="A51:E51"/>
    <mergeCell ref="A50:C50"/>
    <mergeCell ref="A52:C52"/>
    <mergeCell ref="A56:E56"/>
    <mergeCell ref="I56:M56"/>
    <mergeCell ref="I57:M57"/>
    <mergeCell ref="I60:M60"/>
    <mergeCell ref="A58:C58"/>
    <mergeCell ref="A59:C59"/>
    <mergeCell ref="A60:E60"/>
    <mergeCell ref="I76:M76"/>
    <mergeCell ref="A79:E79"/>
    <mergeCell ref="A80:M80"/>
    <mergeCell ref="I65:M65"/>
    <mergeCell ref="A69:E69"/>
    <mergeCell ref="I69:M69"/>
    <mergeCell ref="I70:M70"/>
    <mergeCell ref="A66:C66"/>
    <mergeCell ref="A67:C67"/>
    <mergeCell ref="A68:C68"/>
    <mergeCell ref="A70:E70"/>
    <mergeCell ref="A76:E76"/>
    <mergeCell ref="A77:C77"/>
    <mergeCell ref="A78:C78"/>
    <mergeCell ref="A71:C71"/>
    <mergeCell ref="A72:C72"/>
  </mergeCells>
  <phoneticPr fontId="2" type="noConversion"/>
  <pageMargins left="0.51" right="0.33" top="0.55118110236220497" bottom="0.32" header="0.31496062992126" footer="0.31496062992126"/>
  <pageSetup paperSize="9" orientation="landscape" r:id="rId1"/>
  <rowBreaks count="2" manualBreakCount="2">
    <brk id="19" max="16383" man="1"/>
    <brk id="3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K115"/>
  <sheetViews>
    <sheetView showZeros="0" view="pageBreakPreview" zoomScaleNormal="85" zoomScaleSheetLayoutView="100" workbookViewId="0">
      <selection activeCell="H96" sqref="H96:H97"/>
    </sheetView>
  </sheetViews>
  <sheetFormatPr defaultColWidth="9" defaultRowHeight="12" x14ac:dyDescent="0.15"/>
  <cols>
    <col min="1" max="2" width="4.75" style="6" customWidth="1"/>
    <col min="3" max="3" width="34.5" style="5" customWidth="1"/>
    <col min="4" max="4" width="7.125" style="6" customWidth="1"/>
    <col min="5" max="5" width="5" style="6" customWidth="1"/>
    <col min="6" max="6" width="6.625" style="6" customWidth="1"/>
    <col min="7" max="7" width="6.375" style="6" customWidth="1"/>
    <col min="8" max="8" width="9.25" style="6" customWidth="1"/>
    <col min="9" max="9" width="8.25" style="6" customWidth="1"/>
    <col min="10" max="10" width="52.875" style="5" customWidth="1"/>
    <col min="11" max="11" width="9" style="1"/>
    <col min="12" max="257" width="9" style="2"/>
    <col min="258" max="258" width="4.25" style="2" customWidth="1"/>
    <col min="259" max="259" width="43.875" style="2" customWidth="1"/>
    <col min="260" max="260" width="4.25" style="2" customWidth="1"/>
    <col min="261" max="261" width="4.125" style="2" customWidth="1"/>
    <col min="262" max="262" width="4.625" style="2" customWidth="1"/>
    <col min="263" max="263" width="5.125" style="2" customWidth="1"/>
    <col min="264" max="264" width="7.25" style="2" customWidth="1"/>
    <col min="265" max="265" width="29" style="2" customWidth="1"/>
    <col min="266" max="513" width="9" style="2"/>
    <col min="514" max="514" width="4.25" style="2" customWidth="1"/>
    <col min="515" max="515" width="43.875" style="2" customWidth="1"/>
    <col min="516" max="516" width="4.25" style="2" customWidth="1"/>
    <col min="517" max="517" width="4.125" style="2" customWidth="1"/>
    <col min="518" max="518" width="4.625" style="2" customWidth="1"/>
    <col min="519" max="519" width="5.125" style="2" customWidth="1"/>
    <col min="520" max="520" width="7.25" style="2" customWidth="1"/>
    <col min="521" max="521" width="29" style="2" customWidth="1"/>
    <col min="522" max="769" width="9" style="2"/>
    <col min="770" max="770" width="4.25" style="2" customWidth="1"/>
    <col min="771" max="771" width="43.875" style="2" customWidth="1"/>
    <col min="772" max="772" width="4.25" style="2" customWidth="1"/>
    <col min="773" max="773" width="4.125" style="2" customWidth="1"/>
    <col min="774" max="774" width="4.625" style="2" customWidth="1"/>
    <col min="775" max="775" width="5.125" style="2" customWidth="1"/>
    <col min="776" max="776" width="7.25" style="2" customWidth="1"/>
    <col min="777" max="777" width="29" style="2" customWidth="1"/>
    <col min="778" max="1025" width="9" style="2"/>
    <col min="1026" max="1026" width="4.25" style="2" customWidth="1"/>
    <col min="1027" max="1027" width="43.875" style="2" customWidth="1"/>
    <col min="1028" max="1028" width="4.25" style="2" customWidth="1"/>
    <col min="1029" max="1029" width="4.125" style="2" customWidth="1"/>
    <col min="1030" max="1030" width="4.625" style="2" customWidth="1"/>
    <col min="1031" max="1031" width="5.125" style="2" customWidth="1"/>
    <col min="1032" max="1032" width="7.25" style="2" customWidth="1"/>
    <col min="1033" max="1033" width="29" style="2" customWidth="1"/>
    <col min="1034" max="1281" width="9" style="2"/>
    <col min="1282" max="1282" width="4.25" style="2" customWidth="1"/>
    <col min="1283" max="1283" width="43.875" style="2" customWidth="1"/>
    <col min="1284" max="1284" width="4.25" style="2" customWidth="1"/>
    <col min="1285" max="1285" width="4.125" style="2" customWidth="1"/>
    <col min="1286" max="1286" width="4.625" style="2" customWidth="1"/>
    <col min="1287" max="1287" width="5.125" style="2" customWidth="1"/>
    <col min="1288" max="1288" width="7.25" style="2" customWidth="1"/>
    <col min="1289" max="1289" width="29" style="2" customWidth="1"/>
    <col min="1290" max="1537" width="9" style="2"/>
    <col min="1538" max="1538" width="4.25" style="2" customWidth="1"/>
    <col min="1539" max="1539" width="43.875" style="2" customWidth="1"/>
    <col min="1540" max="1540" width="4.25" style="2" customWidth="1"/>
    <col min="1541" max="1541" width="4.125" style="2" customWidth="1"/>
    <col min="1542" max="1542" width="4.625" style="2" customWidth="1"/>
    <col min="1543" max="1543" width="5.125" style="2" customWidth="1"/>
    <col min="1544" max="1544" width="7.25" style="2" customWidth="1"/>
    <col min="1545" max="1545" width="29" style="2" customWidth="1"/>
    <col min="1546" max="1793" width="9" style="2"/>
    <col min="1794" max="1794" width="4.25" style="2" customWidth="1"/>
    <col min="1795" max="1795" width="43.875" style="2" customWidth="1"/>
    <col min="1796" max="1796" width="4.25" style="2" customWidth="1"/>
    <col min="1797" max="1797" width="4.125" style="2" customWidth="1"/>
    <col min="1798" max="1798" width="4.625" style="2" customWidth="1"/>
    <col min="1799" max="1799" width="5.125" style="2" customWidth="1"/>
    <col min="1800" max="1800" width="7.25" style="2" customWidth="1"/>
    <col min="1801" max="1801" width="29" style="2" customWidth="1"/>
    <col min="1802" max="2049" width="9" style="2"/>
    <col min="2050" max="2050" width="4.25" style="2" customWidth="1"/>
    <col min="2051" max="2051" width="43.875" style="2" customWidth="1"/>
    <col min="2052" max="2052" width="4.25" style="2" customWidth="1"/>
    <col min="2053" max="2053" width="4.125" style="2" customWidth="1"/>
    <col min="2054" max="2054" width="4.625" style="2" customWidth="1"/>
    <col min="2055" max="2055" width="5.125" style="2" customWidth="1"/>
    <col min="2056" max="2056" width="7.25" style="2" customWidth="1"/>
    <col min="2057" max="2057" width="29" style="2" customWidth="1"/>
    <col min="2058" max="2305" width="9" style="2"/>
    <col min="2306" max="2306" width="4.25" style="2" customWidth="1"/>
    <col min="2307" max="2307" width="43.875" style="2" customWidth="1"/>
    <col min="2308" max="2308" width="4.25" style="2" customWidth="1"/>
    <col min="2309" max="2309" width="4.125" style="2" customWidth="1"/>
    <col min="2310" max="2310" width="4.625" style="2" customWidth="1"/>
    <col min="2311" max="2311" width="5.125" style="2" customWidth="1"/>
    <col min="2312" max="2312" width="7.25" style="2" customWidth="1"/>
    <col min="2313" max="2313" width="29" style="2" customWidth="1"/>
    <col min="2314" max="2561" width="9" style="2"/>
    <col min="2562" max="2562" width="4.25" style="2" customWidth="1"/>
    <col min="2563" max="2563" width="43.875" style="2" customWidth="1"/>
    <col min="2564" max="2564" width="4.25" style="2" customWidth="1"/>
    <col min="2565" max="2565" width="4.125" style="2" customWidth="1"/>
    <col min="2566" max="2566" width="4.625" style="2" customWidth="1"/>
    <col min="2567" max="2567" width="5.125" style="2" customWidth="1"/>
    <col min="2568" max="2568" width="7.25" style="2" customWidth="1"/>
    <col min="2569" max="2569" width="29" style="2" customWidth="1"/>
    <col min="2570" max="2817" width="9" style="2"/>
    <col min="2818" max="2818" width="4.25" style="2" customWidth="1"/>
    <col min="2819" max="2819" width="43.875" style="2" customWidth="1"/>
    <col min="2820" max="2820" width="4.25" style="2" customWidth="1"/>
    <col min="2821" max="2821" width="4.125" style="2" customWidth="1"/>
    <col min="2822" max="2822" width="4.625" style="2" customWidth="1"/>
    <col min="2823" max="2823" width="5.125" style="2" customWidth="1"/>
    <col min="2824" max="2824" width="7.25" style="2" customWidth="1"/>
    <col min="2825" max="2825" width="29" style="2" customWidth="1"/>
    <col min="2826" max="3073" width="9" style="2"/>
    <col min="3074" max="3074" width="4.25" style="2" customWidth="1"/>
    <col min="3075" max="3075" width="43.875" style="2" customWidth="1"/>
    <col min="3076" max="3076" width="4.25" style="2" customWidth="1"/>
    <col min="3077" max="3077" width="4.125" style="2" customWidth="1"/>
    <col min="3078" max="3078" width="4.625" style="2" customWidth="1"/>
    <col min="3079" max="3079" width="5.125" style="2" customWidth="1"/>
    <col min="3080" max="3080" width="7.25" style="2" customWidth="1"/>
    <col min="3081" max="3081" width="29" style="2" customWidth="1"/>
    <col min="3082" max="3329" width="9" style="2"/>
    <col min="3330" max="3330" width="4.25" style="2" customWidth="1"/>
    <col min="3331" max="3331" width="43.875" style="2" customWidth="1"/>
    <col min="3332" max="3332" width="4.25" style="2" customWidth="1"/>
    <col min="3333" max="3333" width="4.125" style="2" customWidth="1"/>
    <col min="3334" max="3334" width="4.625" style="2" customWidth="1"/>
    <col min="3335" max="3335" width="5.125" style="2" customWidth="1"/>
    <col min="3336" max="3336" width="7.25" style="2" customWidth="1"/>
    <col min="3337" max="3337" width="29" style="2" customWidth="1"/>
    <col min="3338" max="3585" width="9" style="2"/>
    <col min="3586" max="3586" width="4.25" style="2" customWidth="1"/>
    <col min="3587" max="3587" width="43.875" style="2" customWidth="1"/>
    <col min="3588" max="3588" width="4.25" style="2" customWidth="1"/>
    <col min="3589" max="3589" width="4.125" style="2" customWidth="1"/>
    <col min="3590" max="3590" width="4.625" style="2" customWidth="1"/>
    <col min="3591" max="3591" width="5.125" style="2" customWidth="1"/>
    <col min="3592" max="3592" width="7.25" style="2" customWidth="1"/>
    <col min="3593" max="3593" width="29" style="2" customWidth="1"/>
    <col min="3594" max="3841" width="9" style="2"/>
    <col min="3842" max="3842" width="4.25" style="2" customWidth="1"/>
    <col min="3843" max="3843" width="43.875" style="2" customWidth="1"/>
    <col min="3844" max="3844" width="4.25" style="2" customWidth="1"/>
    <col min="3845" max="3845" width="4.125" style="2" customWidth="1"/>
    <col min="3846" max="3846" width="4.625" style="2" customWidth="1"/>
    <col min="3847" max="3847" width="5.125" style="2" customWidth="1"/>
    <col min="3848" max="3848" width="7.25" style="2" customWidth="1"/>
    <col min="3849" max="3849" width="29" style="2" customWidth="1"/>
    <col min="3850" max="4097" width="9" style="2"/>
    <col min="4098" max="4098" width="4.25" style="2" customWidth="1"/>
    <col min="4099" max="4099" width="43.875" style="2" customWidth="1"/>
    <col min="4100" max="4100" width="4.25" style="2" customWidth="1"/>
    <col min="4101" max="4101" width="4.125" style="2" customWidth="1"/>
    <col min="4102" max="4102" width="4.625" style="2" customWidth="1"/>
    <col min="4103" max="4103" width="5.125" style="2" customWidth="1"/>
    <col min="4104" max="4104" width="7.25" style="2" customWidth="1"/>
    <col min="4105" max="4105" width="29" style="2" customWidth="1"/>
    <col min="4106" max="4353" width="9" style="2"/>
    <col min="4354" max="4354" width="4.25" style="2" customWidth="1"/>
    <col min="4355" max="4355" width="43.875" style="2" customWidth="1"/>
    <col min="4356" max="4356" width="4.25" style="2" customWidth="1"/>
    <col min="4357" max="4357" width="4.125" style="2" customWidth="1"/>
    <col min="4358" max="4358" width="4.625" style="2" customWidth="1"/>
    <col min="4359" max="4359" width="5.125" style="2" customWidth="1"/>
    <col min="4360" max="4360" width="7.25" style="2" customWidth="1"/>
    <col min="4361" max="4361" width="29" style="2" customWidth="1"/>
    <col min="4362" max="4609" width="9" style="2"/>
    <col min="4610" max="4610" width="4.25" style="2" customWidth="1"/>
    <col min="4611" max="4611" width="43.875" style="2" customWidth="1"/>
    <col min="4612" max="4612" width="4.25" style="2" customWidth="1"/>
    <col min="4613" max="4613" width="4.125" style="2" customWidth="1"/>
    <col min="4614" max="4614" width="4.625" style="2" customWidth="1"/>
    <col min="4615" max="4615" width="5.125" style="2" customWidth="1"/>
    <col min="4616" max="4616" width="7.25" style="2" customWidth="1"/>
    <col min="4617" max="4617" width="29" style="2" customWidth="1"/>
    <col min="4618" max="4865" width="9" style="2"/>
    <col min="4866" max="4866" width="4.25" style="2" customWidth="1"/>
    <col min="4867" max="4867" width="43.875" style="2" customWidth="1"/>
    <col min="4868" max="4868" width="4.25" style="2" customWidth="1"/>
    <col min="4869" max="4869" width="4.125" style="2" customWidth="1"/>
    <col min="4870" max="4870" width="4.625" style="2" customWidth="1"/>
    <col min="4871" max="4871" width="5.125" style="2" customWidth="1"/>
    <col min="4872" max="4872" width="7.25" style="2" customWidth="1"/>
    <col min="4873" max="4873" width="29" style="2" customWidth="1"/>
    <col min="4874" max="5121" width="9" style="2"/>
    <col min="5122" max="5122" width="4.25" style="2" customWidth="1"/>
    <col min="5123" max="5123" width="43.875" style="2" customWidth="1"/>
    <col min="5124" max="5124" width="4.25" style="2" customWidth="1"/>
    <col min="5125" max="5125" width="4.125" style="2" customWidth="1"/>
    <col min="5126" max="5126" width="4.625" style="2" customWidth="1"/>
    <col min="5127" max="5127" width="5.125" style="2" customWidth="1"/>
    <col min="5128" max="5128" width="7.25" style="2" customWidth="1"/>
    <col min="5129" max="5129" width="29" style="2" customWidth="1"/>
    <col min="5130" max="5377" width="9" style="2"/>
    <col min="5378" max="5378" width="4.25" style="2" customWidth="1"/>
    <col min="5379" max="5379" width="43.875" style="2" customWidth="1"/>
    <col min="5380" max="5380" width="4.25" style="2" customWidth="1"/>
    <col min="5381" max="5381" width="4.125" style="2" customWidth="1"/>
    <col min="5382" max="5382" width="4.625" style="2" customWidth="1"/>
    <col min="5383" max="5383" width="5.125" style="2" customWidth="1"/>
    <col min="5384" max="5384" width="7.25" style="2" customWidth="1"/>
    <col min="5385" max="5385" width="29" style="2" customWidth="1"/>
    <col min="5386" max="5633" width="9" style="2"/>
    <col min="5634" max="5634" width="4.25" style="2" customWidth="1"/>
    <col min="5635" max="5635" width="43.875" style="2" customWidth="1"/>
    <col min="5636" max="5636" width="4.25" style="2" customWidth="1"/>
    <col min="5637" max="5637" width="4.125" style="2" customWidth="1"/>
    <col min="5638" max="5638" width="4.625" style="2" customWidth="1"/>
    <col min="5639" max="5639" width="5.125" style="2" customWidth="1"/>
    <col min="5640" max="5640" width="7.25" style="2" customWidth="1"/>
    <col min="5641" max="5641" width="29" style="2" customWidth="1"/>
    <col min="5642" max="5889" width="9" style="2"/>
    <col min="5890" max="5890" width="4.25" style="2" customWidth="1"/>
    <col min="5891" max="5891" width="43.875" style="2" customWidth="1"/>
    <col min="5892" max="5892" width="4.25" style="2" customWidth="1"/>
    <col min="5893" max="5893" width="4.125" style="2" customWidth="1"/>
    <col min="5894" max="5894" width="4.625" style="2" customWidth="1"/>
    <col min="5895" max="5895" width="5.125" style="2" customWidth="1"/>
    <col min="5896" max="5896" width="7.25" style="2" customWidth="1"/>
    <col min="5897" max="5897" width="29" style="2" customWidth="1"/>
    <col min="5898" max="6145" width="9" style="2"/>
    <col min="6146" max="6146" width="4.25" style="2" customWidth="1"/>
    <col min="6147" max="6147" width="43.875" style="2" customWidth="1"/>
    <col min="6148" max="6148" width="4.25" style="2" customWidth="1"/>
    <col min="6149" max="6149" width="4.125" style="2" customWidth="1"/>
    <col min="6150" max="6150" width="4.625" style="2" customWidth="1"/>
    <col min="6151" max="6151" width="5.125" style="2" customWidth="1"/>
    <col min="6152" max="6152" width="7.25" style="2" customWidth="1"/>
    <col min="6153" max="6153" width="29" style="2" customWidth="1"/>
    <col min="6154" max="6401" width="9" style="2"/>
    <col min="6402" max="6402" width="4.25" style="2" customWidth="1"/>
    <col min="6403" max="6403" width="43.875" style="2" customWidth="1"/>
    <col min="6404" max="6404" width="4.25" style="2" customWidth="1"/>
    <col min="6405" max="6405" width="4.125" style="2" customWidth="1"/>
    <col min="6406" max="6406" width="4.625" style="2" customWidth="1"/>
    <col min="6407" max="6407" width="5.125" style="2" customWidth="1"/>
    <col min="6408" max="6408" width="7.25" style="2" customWidth="1"/>
    <col min="6409" max="6409" width="29" style="2" customWidth="1"/>
    <col min="6410" max="6657" width="9" style="2"/>
    <col min="6658" max="6658" width="4.25" style="2" customWidth="1"/>
    <col min="6659" max="6659" width="43.875" style="2" customWidth="1"/>
    <col min="6660" max="6660" width="4.25" style="2" customWidth="1"/>
    <col min="6661" max="6661" width="4.125" style="2" customWidth="1"/>
    <col min="6662" max="6662" width="4.625" style="2" customWidth="1"/>
    <col min="6663" max="6663" width="5.125" style="2" customWidth="1"/>
    <col min="6664" max="6664" width="7.25" style="2" customWidth="1"/>
    <col min="6665" max="6665" width="29" style="2" customWidth="1"/>
    <col min="6666" max="6913" width="9" style="2"/>
    <col min="6914" max="6914" width="4.25" style="2" customWidth="1"/>
    <col min="6915" max="6915" width="43.875" style="2" customWidth="1"/>
    <col min="6916" max="6916" width="4.25" style="2" customWidth="1"/>
    <col min="6917" max="6917" width="4.125" style="2" customWidth="1"/>
    <col min="6918" max="6918" width="4.625" style="2" customWidth="1"/>
    <col min="6919" max="6919" width="5.125" style="2" customWidth="1"/>
    <col min="6920" max="6920" width="7.25" style="2" customWidth="1"/>
    <col min="6921" max="6921" width="29" style="2" customWidth="1"/>
    <col min="6922" max="7169" width="9" style="2"/>
    <col min="7170" max="7170" width="4.25" style="2" customWidth="1"/>
    <col min="7171" max="7171" width="43.875" style="2" customWidth="1"/>
    <col min="7172" max="7172" width="4.25" style="2" customWidth="1"/>
    <col min="7173" max="7173" width="4.125" style="2" customWidth="1"/>
    <col min="7174" max="7174" width="4.625" style="2" customWidth="1"/>
    <col min="7175" max="7175" width="5.125" style="2" customWidth="1"/>
    <col min="7176" max="7176" width="7.25" style="2" customWidth="1"/>
    <col min="7177" max="7177" width="29" style="2" customWidth="1"/>
    <col min="7178" max="7425" width="9" style="2"/>
    <col min="7426" max="7426" width="4.25" style="2" customWidth="1"/>
    <col min="7427" max="7427" width="43.875" style="2" customWidth="1"/>
    <col min="7428" max="7428" width="4.25" style="2" customWidth="1"/>
    <col min="7429" max="7429" width="4.125" style="2" customWidth="1"/>
    <col min="7430" max="7430" width="4.625" style="2" customWidth="1"/>
    <col min="7431" max="7431" width="5.125" style="2" customWidth="1"/>
    <col min="7432" max="7432" width="7.25" style="2" customWidth="1"/>
    <col min="7433" max="7433" width="29" style="2" customWidth="1"/>
    <col min="7434" max="7681" width="9" style="2"/>
    <col min="7682" max="7682" width="4.25" style="2" customWidth="1"/>
    <col min="7683" max="7683" width="43.875" style="2" customWidth="1"/>
    <col min="7684" max="7684" width="4.25" style="2" customWidth="1"/>
    <col min="7685" max="7685" width="4.125" style="2" customWidth="1"/>
    <col min="7686" max="7686" width="4.625" style="2" customWidth="1"/>
    <col min="7687" max="7687" width="5.125" style="2" customWidth="1"/>
    <col min="7688" max="7688" width="7.25" style="2" customWidth="1"/>
    <col min="7689" max="7689" width="29" style="2" customWidth="1"/>
    <col min="7690" max="7937" width="9" style="2"/>
    <col min="7938" max="7938" width="4.25" style="2" customWidth="1"/>
    <col min="7939" max="7939" width="43.875" style="2" customWidth="1"/>
    <col min="7940" max="7940" width="4.25" style="2" customWidth="1"/>
    <col min="7941" max="7941" width="4.125" style="2" customWidth="1"/>
    <col min="7942" max="7942" width="4.625" style="2" customWidth="1"/>
    <col min="7943" max="7943" width="5.125" style="2" customWidth="1"/>
    <col min="7944" max="7944" width="7.25" style="2" customWidth="1"/>
    <col min="7945" max="7945" width="29" style="2" customWidth="1"/>
    <col min="7946" max="8193" width="9" style="2"/>
    <col min="8194" max="8194" width="4.25" style="2" customWidth="1"/>
    <col min="8195" max="8195" width="43.875" style="2" customWidth="1"/>
    <col min="8196" max="8196" width="4.25" style="2" customWidth="1"/>
    <col min="8197" max="8197" width="4.125" style="2" customWidth="1"/>
    <col min="8198" max="8198" width="4.625" style="2" customWidth="1"/>
    <col min="8199" max="8199" width="5.125" style="2" customWidth="1"/>
    <col min="8200" max="8200" width="7.25" style="2" customWidth="1"/>
    <col min="8201" max="8201" width="29" style="2" customWidth="1"/>
    <col min="8202" max="8449" width="9" style="2"/>
    <col min="8450" max="8450" width="4.25" style="2" customWidth="1"/>
    <col min="8451" max="8451" width="43.875" style="2" customWidth="1"/>
    <col min="8452" max="8452" width="4.25" style="2" customWidth="1"/>
    <col min="8453" max="8453" width="4.125" style="2" customWidth="1"/>
    <col min="8454" max="8454" width="4.625" style="2" customWidth="1"/>
    <col min="8455" max="8455" width="5.125" style="2" customWidth="1"/>
    <col min="8456" max="8456" width="7.25" style="2" customWidth="1"/>
    <col min="8457" max="8457" width="29" style="2" customWidth="1"/>
    <col min="8458" max="8705" width="9" style="2"/>
    <col min="8706" max="8706" width="4.25" style="2" customWidth="1"/>
    <col min="8707" max="8707" width="43.875" style="2" customWidth="1"/>
    <col min="8708" max="8708" width="4.25" style="2" customWidth="1"/>
    <col min="8709" max="8709" width="4.125" style="2" customWidth="1"/>
    <col min="8710" max="8710" width="4.625" style="2" customWidth="1"/>
    <col min="8711" max="8711" width="5.125" style="2" customWidth="1"/>
    <col min="8712" max="8712" width="7.25" style="2" customWidth="1"/>
    <col min="8713" max="8713" width="29" style="2" customWidth="1"/>
    <col min="8714" max="8961" width="9" style="2"/>
    <col min="8962" max="8962" width="4.25" style="2" customWidth="1"/>
    <col min="8963" max="8963" width="43.875" style="2" customWidth="1"/>
    <col min="8964" max="8964" width="4.25" style="2" customWidth="1"/>
    <col min="8965" max="8965" width="4.125" style="2" customWidth="1"/>
    <col min="8966" max="8966" width="4.625" style="2" customWidth="1"/>
    <col min="8967" max="8967" width="5.125" style="2" customWidth="1"/>
    <col min="8968" max="8968" width="7.25" style="2" customWidth="1"/>
    <col min="8969" max="8969" width="29" style="2" customWidth="1"/>
    <col min="8970" max="9217" width="9" style="2"/>
    <col min="9218" max="9218" width="4.25" style="2" customWidth="1"/>
    <col min="9219" max="9219" width="43.875" style="2" customWidth="1"/>
    <col min="9220" max="9220" width="4.25" style="2" customWidth="1"/>
    <col min="9221" max="9221" width="4.125" style="2" customWidth="1"/>
    <col min="9222" max="9222" width="4.625" style="2" customWidth="1"/>
    <col min="9223" max="9223" width="5.125" style="2" customWidth="1"/>
    <col min="9224" max="9224" width="7.25" style="2" customWidth="1"/>
    <col min="9225" max="9225" width="29" style="2" customWidth="1"/>
    <col min="9226" max="9473" width="9" style="2"/>
    <col min="9474" max="9474" width="4.25" style="2" customWidth="1"/>
    <col min="9475" max="9475" width="43.875" style="2" customWidth="1"/>
    <col min="9476" max="9476" width="4.25" style="2" customWidth="1"/>
    <col min="9477" max="9477" width="4.125" style="2" customWidth="1"/>
    <col min="9478" max="9478" width="4.625" style="2" customWidth="1"/>
    <col min="9479" max="9479" width="5.125" style="2" customWidth="1"/>
    <col min="9480" max="9480" width="7.25" style="2" customWidth="1"/>
    <col min="9481" max="9481" width="29" style="2" customWidth="1"/>
    <col min="9482" max="9729" width="9" style="2"/>
    <col min="9730" max="9730" width="4.25" style="2" customWidth="1"/>
    <col min="9731" max="9731" width="43.875" style="2" customWidth="1"/>
    <col min="9732" max="9732" width="4.25" style="2" customWidth="1"/>
    <col min="9733" max="9733" width="4.125" style="2" customWidth="1"/>
    <col min="9734" max="9734" width="4.625" style="2" customWidth="1"/>
    <col min="9735" max="9735" width="5.125" style="2" customWidth="1"/>
    <col min="9736" max="9736" width="7.25" style="2" customWidth="1"/>
    <col min="9737" max="9737" width="29" style="2" customWidth="1"/>
    <col min="9738" max="9985" width="9" style="2"/>
    <col min="9986" max="9986" width="4.25" style="2" customWidth="1"/>
    <col min="9987" max="9987" width="43.875" style="2" customWidth="1"/>
    <col min="9988" max="9988" width="4.25" style="2" customWidth="1"/>
    <col min="9989" max="9989" width="4.125" style="2" customWidth="1"/>
    <col min="9990" max="9990" width="4.625" style="2" customWidth="1"/>
    <col min="9991" max="9991" width="5.125" style="2" customWidth="1"/>
    <col min="9992" max="9992" width="7.25" style="2" customWidth="1"/>
    <col min="9993" max="9993" width="29" style="2" customWidth="1"/>
    <col min="9994" max="10241" width="9" style="2"/>
    <col min="10242" max="10242" width="4.25" style="2" customWidth="1"/>
    <col min="10243" max="10243" width="43.875" style="2" customWidth="1"/>
    <col min="10244" max="10244" width="4.25" style="2" customWidth="1"/>
    <col min="10245" max="10245" width="4.125" style="2" customWidth="1"/>
    <col min="10246" max="10246" width="4.625" style="2" customWidth="1"/>
    <col min="10247" max="10247" width="5.125" style="2" customWidth="1"/>
    <col min="10248" max="10248" width="7.25" style="2" customWidth="1"/>
    <col min="10249" max="10249" width="29" style="2" customWidth="1"/>
    <col min="10250" max="10497" width="9" style="2"/>
    <col min="10498" max="10498" width="4.25" style="2" customWidth="1"/>
    <col min="10499" max="10499" width="43.875" style="2" customWidth="1"/>
    <col min="10500" max="10500" width="4.25" style="2" customWidth="1"/>
    <col min="10501" max="10501" width="4.125" style="2" customWidth="1"/>
    <col min="10502" max="10502" width="4.625" style="2" customWidth="1"/>
    <col min="10503" max="10503" width="5.125" style="2" customWidth="1"/>
    <col min="10504" max="10504" width="7.25" style="2" customWidth="1"/>
    <col min="10505" max="10505" width="29" style="2" customWidth="1"/>
    <col min="10506" max="10753" width="9" style="2"/>
    <col min="10754" max="10754" width="4.25" style="2" customWidth="1"/>
    <col min="10755" max="10755" width="43.875" style="2" customWidth="1"/>
    <col min="10756" max="10756" width="4.25" style="2" customWidth="1"/>
    <col min="10757" max="10757" width="4.125" style="2" customWidth="1"/>
    <col min="10758" max="10758" width="4.625" style="2" customWidth="1"/>
    <col min="10759" max="10759" width="5.125" style="2" customWidth="1"/>
    <col min="10760" max="10760" width="7.25" style="2" customWidth="1"/>
    <col min="10761" max="10761" width="29" style="2" customWidth="1"/>
    <col min="10762" max="11009" width="9" style="2"/>
    <col min="11010" max="11010" width="4.25" style="2" customWidth="1"/>
    <col min="11011" max="11011" width="43.875" style="2" customWidth="1"/>
    <col min="11012" max="11012" width="4.25" style="2" customWidth="1"/>
    <col min="11013" max="11013" width="4.125" style="2" customWidth="1"/>
    <col min="11014" max="11014" width="4.625" style="2" customWidth="1"/>
    <col min="11015" max="11015" width="5.125" style="2" customWidth="1"/>
    <col min="11016" max="11016" width="7.25" style="2" customWidth="1"/>
    <col min="11017" max="11017" width="29" style="2" customWidth="1"/>
    <col min="11018" max="11265" width="9" style="2"/>
    <col min="11266" max="11266" width="4.25" style="2" customWidth="1"/>
    <col min="11267" max="11267" width="43.875" style="2" customWidth="1"/>
    <col min="11268" max="11268" width="4.25" style="2" customWidth="1"/>
    <col min="11269" max="11269" width="4.125" style="2" customWidth="1"/>
    <col min="11270" max="11270" width="4.625" style="2" customWidth="1"/>
    <col min="11271" max="11271" width="5.125" style="2" customWidth="1"/>
    <col min="11272" max="11272" width="7.25" style="2" customWidth="1"/>
    <col min="11273" max="11273" width="29" style="2" customWidth="1"/>
    <col min="11274" max="11521" width="9" style="2"/>
    <col min="11522" max="11522" width="4.25" style="2" customWidth="1"/>
    <col min="11523" max="11523" width="43.875" style="2" customWidth="1"/>
    <col min="11524" max="11524" width="4.25" style="2" customWidth="1"/>
    <col min="11525" max="11525" width="4.125" style="2" customWidth="1"/>
    <col min="11526" max="11526" width="4.625" style="2" customWidth="1"/>
    <col min="11527" max="11527" width="5.125" style="2" customWidth="1"/>
    <col min="11528" max="11528" width="7.25" style="2" customWidth="1"/>
    <col min="11529" max="11529" width="29" style="2" customWidth="1"/>
    <col min="11530" max="11777" width="9" style="2"/>
    <col min="11778" max="11778" width="4.25" style="2" customWidth="1"/>
    <col min="11779" max="11779" width="43.875" style="2" customWidth="1"/>
    <col min="11780" max="11780" width="4.25" style="2" customWidth="1"/>
    <col min="11781" max="11781" width="4.125" style="2" customWidth="1"/>
    <col min="11782" max="11782" width="4.625" style="2" customWidth="1"/>
    <col min="11783" max="11783" width="5.125" style="2" customWidth="1"/>
    <col min="11784" max="11784" width="7.25" style="2" customWidth="1"/>
    <col min="11785" max="11785" width="29" style="2" customWidth="1"/>
    <col min="11786" max="12033" width="9" style="2"/>
    <col min="12034" max="12034" width="4.25" style="2" customWidth="1"/>
    <col min="12035" max="12035" width="43.875" style="2" customWidth="1"/>
    <col min="12036" max="12036" width="4.25" style="2" customWidth="1"/>
    <col min="12037" max="12037" width="4.125" style="2" customWidth="1"/>
    <col min="12038" max="12038" width="4.625" style="2" customWidth="1"/>
    <col min="12039" max="12039" width="5.125" style="2" customWidth="1"/>
    <col min="12040" max="12040" width="7.25" style="2" customWidth="1"/>
    <col min="12041" max="12041" width="29" style="2" customWidth="1"/>
    <col min="12042" max="12289" width="9" style="2"/>
    <col min="12290" max="12290" width="4.25" style="2" customWidth="1"/>
    <col min="12291" max="12291" width="43.875" style="2" customWidth="1"/>
    <col min="12292" max="12292" width="4.25" style="2" customWidth="1"/>
    <col min="12293" max="12293" width="4.125" style="2" customWidth="1"/>
    <col min="12294" max="12294" width="4.625" style="2" customWidth="1"/>
    <col min="12295" max="12295" width="5.125" style="2" customWidth="1"/>
    <col min="12296" max="12296" width="7.25" style="2" customWidth="1"/>
    <col min="12297" max="12297" width="29" style="2" customWidth="1"/>
    <col min="12298" max="12545" width="9" style="2"/>
    <col min="12546" max="12546" width="4.25" style="2" customWidth="1"/>
    <col min="12547" max="12547" width="43.875" style="2" customWidth="1"/>
    <col min="12548" max="12548" width="4.25" style="2" customWidth="1"/>
    <col min="12549" max="12549" width="4.125" style="2" customWidth="1"/>
    <col min="12550" max="12550" width="4.625" style="2" customWidth="1"/>
    <col min="12551" max="12551" width="5.125" style="2" customWidth="1"/>
    <col min="12552" max="12552" width="7.25" style="2" customWidth="1"/>
    <col min="12553" max="12553" width="29" style="2" customWidth="1"/>
    <col min="12554" max="12801" width="9" style="2"/>
    <col min="12802" max="12802" width="4.25" style="2" customWidth="1"/>
    <col min="12803" max="12803" width="43.875" style="2" customWidth="1"/>
    <col min="12804" max="12804" width="4.25" style="2" customWidth="1"/>
    <col min="12805" max="12805" width="4.125" style="2" customWidth="1"/>
    <col min="12806" max="12806" width="4.625" style="2" customWidth="1"/>
    <col min="12807" max="12807" width="5.125" style="2" customWidth="1"/>
    <col min="12808" max="12808" width="7.25" style="2" customWidth="1"/>
    <col min="12809" max="12809" width="29" style="2" customWidth="1"/>
    <col min="12810" max="13057" width="9" style="2"/>
    <col min="13058" max="13058" width="4.25" style="2" customWidth="1"/>
    <col min="13059" max="13059" width="43.875" style="2" customWidth="1"/>
    <col min="13060" max="13060" width="4.25" style="2" customWidth="1"/>
    <col min="13061" max="13061" width="4.125" style="2" customWidth="1"/>
    <col min="13062" max="13062" width="4.625" style="2" customWidth="1"/>
    <col min="13063" max="13063" width="5.125" style="2" customWidth="1"/>
    <col min="13064" max="13064" width="7.25" style="2" customWidth="1"/>
    <col min="13065" max="13065" width="29" style="2" customWidth="1"/>
    <col min="13066" max="13313" width="9" style="2"/>
    <col min="13314" max="13314" width="4.25" style="2" customWidth="1"/>
    <col min="13315" max="13315" width="43.875" style="2" customWidth="1"/>
    <col min="13316" max="13316" width="4.25" style="2" customWidth="1"/>
    <col min="13317" max="13317" width="4.125" style="2" customWidth="1"/>
    <col min="13318" max="13318" width="4.625" style="2" customWidth="1"/>
    <col min="13319" max="13319" width="5.125" style="2" customWidth="1"/>
    <col min="13320" max="13320" width="7.25" style="2" customWidth="1"/>
    <col min="13321" max="13321" width="29" style="2" customWidth="1"/>
    <col min="13322" max="13569" width="9" style="2"/>
    <col min="13570" max="13570" width="4.25" style="2" customWidth="1"/>
    <col min="13571" max="13571" width="43.875" style="2" customWidth="1"/>
    <col min="13572" max="13572" width="4.25" style="2" customWidth="1"/>
    <col min="13573" max="13573" width="4.125" style="2" customWidth="1"/>
    <col min="13574" max="13574" width="4.625" style="2" customWidth="1"/>
    <col min="13575" max="13575" width="5.125" style="2" customWidth="1"/>
    <col min="13576" max="13576" width="7.25" style="2" customWidth="1"/>
    <col min="13577" max="13577" width="29" style="2" customWidth="1"/>
    <col min="13578" max="13825" width="9" style="2"/>
    <col min="13826" max="13826" width="4.25" style="2" customWidth="1"/>
    <col min="13827" max="13827" width="43.875" style="2" customWidth="1"/>
    <col min="13828" max="13828" width="4.25" style="2" customWidth="1"/>
    <col min="13829" max="13829" width="4.125" style="2" customWidth="1"/>
    <col min="13830" max="13830" width="4.625" style="2" customWidth="1"/>
    <col min="13831" max="13831" width="5.125" style="2" customWidth="1"/>
    <col min="13832" max="13832" width="7.25" style="2" customWidth="1"/>
    <col min="13833" max="13833" width="29" style="2" customWidth="1"/>
    <col min="13834" max="14081" width="9" style="2"/>
    <col min="14082" max="14082" width="4.25" style="2" customWidth="1"/>
    <col min="14083" max="14083" width="43.875" style="2" customWidth="1"/>
    <col min="14084" max="14084" width="4.25" style="2" customWidth="1"/>
    <col min="14085" max="14085" width="4.125" style="2" customWidth="1"/>
    <col min="14086" max="14086" width="4.625" style="2" customWidth="1"/>
    <col min="14087" max="14087" width="5.125" style="2" customWidth="1"/>
    <col min="14088" max="14088" width="7.25" style="2" customWidth="1"/>
    <col min="14089" max="14089" width="29" style="2" customWidth="1"/>
    <col min="14090" max="14337" width="9" style="2"/>
    <col min="14338" max="14338" width="4.25" style="2" customWidth="1"/>
    <col min="14339" max="14339" width="43.875" style="2" customWidth="1"/>
    <col min="14340" max="14340" width="4.25" style="2" customWidth="1"/>
    <col min="14341" max="14341" width="4.125" style="2" customWidth="1"/>
    <col min="14342" max="14342" width="4.625" style="2" customWidth="1"/>
    <col min="14343" max="14343" width="5.125" style="2" customWidth="1"/>
    <col min="14344" max="14344" width="7.25" style="2" customWidth="1"/>
    <col min="14345" max="14345" width="29" style="2" customWidth="1"/>
    <col min="14346" max="14593" width="9" style="2"/>
    <col min="14594" max="14594" width="4.25" style="2" customWidth="1"/>
    <col min="14595" max="14595" width="43.875" style="2" customWidth="1"/>
    <col min="14596" max="14596" width="4.25" style="2" customWidth="1"/>
    <col min="14597" max="14597" width="4.125" style="2" customWidth="1"/>
    <col min="14598" max="14598" width="4.625" style="2" customWidth="1"/>
    <col min="14599" max="14599" width="5.125" style="2" customWidth="1"/>
    <col min="14600" max="14600" width="7.25" style="2" customWidth="1"/>
    <col min="14601" max="14601" width="29" style="2" customWidth="1"/>
    <col min="14602" max="14849" width="9" style="2"/>
    <col min="14850" max="14850" width="4.25" style="2" customWidth="1"/>
    <col min="14851" max="14851" width="43.875" style="2" customWidth="1"/>
    <col min="14852" max="14852" width="4.25" style="2" customWidth="1"/>
    <col min="14853" max="14853" width="4.125" style="2" customWidth="1"/>
    <col min="14854" max="14854" width="4.625" style="2" customWidth="1"/>
    <col min="14855" max="14855" width="5.125" style="2" customWidth="1"/>
    <col min="14856" max="14856" width="7.25" style="2" customWidth="1"/>
    <col min="14857" max="14857" width="29" style="2" customWidth="1"/>
    <col min="14858" max="15105" width="9" style="2"/>
    <col min="15106" max="15106" width="4.25" style="2" customWidth="1"/>
    <col min="15107" max="15107" width="43.875" style="2" customWidth="1"/>
    <col min="15108" max="15108" width="4.25" style="2" customWidth="1"/>
    <col min="15109" max="15109" width="4.125" style="2" customWidth="1"/>
    <col min="15110" max="15110" width="4.625" style="2" customWidth="1"/>
    <col min="15111" max="15111" width="5.125" style="2" customWidth="1"/>
    <col min="15112" max="15112" width="7.25" style="2" customWidth="1"/>
    <col min="15113" max="15113" width="29" style="2" customWidth="1"/>
    <col min="15114" max="15361" width="9" style="2"/>
    <col min="15362" max="15362" width="4.25" style="2" customWidth="1"/>
    <col min="15363" max="15363" width="43.875" style="2" customWidth="1"/>
    <col min="15364" max="15364" width="4.25" style="2" customWidth="1"/>
    <col min="15365" max="15365" width="4.125" style="2" customWidth="1"/>
    <col min="15366" max="15366" width="4.625" style="2" customWidth="1"/>
    <col min="15367" max="15367" width="5.125" style="2" customWidth="1"/>
    <col min="15368" max="15368" width="7.25" style="2" customWidth="1"/>
    <col min="15369" max="15369" width="29" style="2" customWidth="1"/>
    <col min="15370" max="15617" width="9" style="2"/>
    <col min="15618" max="15618" width="4.25" style="2" customWidth="1"/>
    <col min="15619" max="15619" width="43.875" style="2" customWidth="1"/>
    <col min="15620" max="15620" width="4.25" style="2" customWidth="1"/>
    <col min="15621" max="15621" width="4.125" style="2" customWidth="1"/>
    <col min="15622" max="15622" width="4.625" style="2" customWidth="1"/>
    <col min="15623" max="15623" width="5.125" style="2" customWidth="1"/>
    <col min="15624" max="15624" width="7.25" style="2" customWidth="1"/>
    <col min="15625" max="15625" width="29" style="2" customWidth="1"/>
    <col min="15626" max="15873" width="9" style="2"/>
    <col min="15874" max="15874" width="4.25" style="2" customWidth="1"/>
    <col min="15875" max="15875" width="43.875" style="2" customWidth="1"/>
    <col min="15876" max="15876" width="4.25" style="2" customWidth="1"/>
    <col min="15877" max="15877" width="4.125" style="2" customWidth="1"/>
    <col min="15878" max="15878" width="4.625" style="2" customWidth="1"/>
    <col min="15879" max="15879" width="5.125" style="2" customWidth="1"/>
    <col min="15880" max="15880" width="7.25" style="2" customWidth="1"/>
    <col min="15881" max="15881" width="29" style="2" customWidth="1"/>
    <col min="15882" max="16129" width="9" style="2"/>
    <col min="16130" max="16130" width="4.25" style="2" customWidth="1"/>
    <col min="16131" max="16131" width="43.875" style="2" customWidth="1"/>
    <col min="16132" max="16132" width="4.25" style="2" customWidth="1"/>
    <col min="16133" max="16133" width="4.125" style="2" customWidth="1"/>
    <col min="16134" max="16134" width="4.625" style="2" customWidth="1"/>
    <col min="16135" max="16135" width="5.125" style="2" customWidth="1"/>
    <col min="16136" max="16136" width="7.25" style="2" customWidth="1"/>
    <col min="16137" max="16137" width="29" style="2" customWidth="1"/>
    <col min="16138" max="16384" width="9" style="2"/>
  </cols>
  <sheetData>
    <row r="2" spans="1:11" s="45" customFormat="1" ht="34.15" customHeight="1" x14ac:dyDescent="0.15">
      <c r="A2" s="143" t="s">
        <v>201</v>
      </c>
      <c r="B2" s="143"/>
      <c r="C2" s="143"/>
      <c r="D2" s="143"/>
      <c r="E2" s="143"/>
      <c r="F2" s="143"/>
      <c r="G2" s="143"/>
      <c r="H2" s="143"/>
      <c r="I2" s="143"/>
      <c r="J2" s="143"/>
      <c r="K2" s="44"/>
    </row>
    <row r="3" spans="1:11" s="48" customFormat="1" ht="25.15" customHeight="1" x14ac:dyDescent="0.15">
      <c r="A3" s="107" t="s">
        <v>448</v>
      </c>
      <c r="B3" s="107"/>
      <c r="C3" s="107"/>
      <c r="D3" s="144" t="s">
        <v>449</v>
      </c>
      <c r="E3" s="144"/>
      <c r="F3" s="144"/>
      <c r="G3" s="144"/>
      <c r="H3" s="144"/>
      <c r="I3" s="144"/>
      <c r="J3" s="46" t="s">
        <v>450</v>
      </c>
      <c r="K3" s="47"/>
    </row>
    <row r="4" spans="1:11" s="48" customFormat="1" ht="20.100000000000001" customHeight="1" x14ac:dyDescent="0.15">
      <c r="A4" s="108" t="s">
        <v>451</v>
      </c>
      <c r="B4" s="95" t="s">
        <v>452</v>
      </c>
      <c r="C4" s="96"/>
      <c r="D4" s="110" t="s">
        <v>453</v>
      </c>
      <c r="E4" s="109" t="s">
        <v>454</v>
      </c>
      <c r="F4" s="109" t="s">
        <v>455</v>
      </c>
      <c r="G4" s="109"/>
      <c r="H4" s="108" t="s">
        <v>456</v>
      </c>
      <c r="I4" s="108" t="s">
        <v>457</v>
      </c>
      <c r="J4" s="109" t="s">
        <v>458</v>
      </c>
      <c r="K4" s="47"/>
    </row>
    <row r="5" spans="1:11" s="48" customFormat="1" ht="20.100000000000001" customHeight="1" x14ac:dyDescent="0.15">
      <c r="A5" s="109"/>
      <c r="B5" s="97"/>
      <c r="C5" s="98"/>
      <c r="D5" s="111"/>
      <c r="E5" s="109"/>
      <c r="F5" s="3" t="s">
        <v>459</v>
      </c>
      <c r="G5" s="3" t="s">
        <v>460</v>
      </c>
      <c r="H5" s="108"/>
      <c r="I5" s="108"/>
      <c r="J5" s="109"/>
      <c r="K5" s="47"/>
    </row>
    <row r="6" spans="1:11" s="48" customFormat="1" ht="20.100000000000001" customHeight="1" x14ac:dyDescent="0.15">
      <c r="A6" s="3" t="s">
        <v>57</v>
      </c>
      <c r="B6" s="137" t="s">
        <v>461</v>
      </c>
      <c r="C6" s="138"/>
      <c r="D6" s="4" t="s">
        <v>58</v>
      </c>
      <c r="E6" s="3" t="s">
        <v>59</v>
      </c>
      <c r="F6" s="109"/>
      <c r="G6" s="109"/>
      <c r="H6" s="3" t="str">
        <f>IF(I6="——","——","")</f>
        <v>——</v>
      </c>
      <c r="I6" s="3" t="s">
        <v>59</v>
      </c>
      <c r="J6" s="37" t="s">
        <v>462</v>
      </c>
      <c r="K6" s="47"/>
    </row>
    <row r="7" spans="1:11" s="48" customFormat="1" ht="20.100000000000001" customHeight="1" x14ac:dyDescent="0.15">
      <c r="A7" s="3" t="s">
        <v>60</v>
      </c>
      <c r="B7" s="137" t="s">
        <v>463</v>
      </c>
      <c r="C7" s="138"/>
      <c r="D7" s="4" t="s">
        <v>61</v>
      </c>
      <c r="E7" s="3" t="s">
        <v>59</v>
      </c>
      <c r="F7" s="109"/>
      <c r="G7" s="109"/>
      <c r="H7" s="3" t="str">
        <f>IF(I7="——","——","")</f>
        <v>——</v>
      </c>
      <c r="I7" s="3" t="s">
        <v>59</v>
      </c>
      <c r="J7" s="37" t="s">
        <v>464</v>
      </c>
      <c r="K7" s="47"/>
    </row>
    <row r="8" spans="1:11" s="48" customFormat="1" ht="20.100000000000001" customHeight="1" x14ac:dyDescent="0.15">
      <c r="A8" s="137" t="s">
        <v>465</v>
      </c>
      <c r="B8" s="145"/>
      <c r="C8" s="145"/>
      <c r="D8" s="145"/>
      <c r="E8" s="145"/>
      <c r="F8" s="145"/>
      <c r="G8" s="145"/>
      <c r="H8" s="145"/>
      <c r="I8" s="138"/>
      <c r="J8" s="37"/>
      <c r="K8" s="47"/>
    </row>
    <row r="9" spans="1:11" s="48" customFormat="1" ht="38.25" customHeight="1" x14ac:dyDescent="0.15">
      <c r="A9" s="4" t="s">
        <v>62</v>
      </c>
      <c r="B9" s="123" t="s">
        <v>466</v>
      </c>
      <c r="C9" s="124"/>
      <c r="D9" s="4" t="s">
        <v>63</v>
      </c>
      <c r="E9" s="3" t="s">
        <v>59</v>
      </c>
      <c r="F9" s="102"/>
      <c r="G9" s="102"/>
      <c r="H9" s="102" t="s">
        <v>64</v>
      </c>
      <c r="I9" s="102" t="s">
        <v>271</v>
      </c>
      <c r="J9" s="37" t="s">
        <v>467</v>
      </c>
      <c r="K9" s="47"/>
    </row>
    <row r="10" spans="1:11" s="48" customFormat="1" ht="45.75" customHeight="1" x14ac:dyDescent="0.15">
      <c r="A10" s="4" t="s">
        <v>65</v>
      </c>
      <c r="B10" s="141" t="s">
        <v>468</v>
      </c>
      <c r="C10" s="142"/>
      <c r="D10" s="4" t="s">
        <v>66</v>
      </c>
      <c r="E10" s="49" t="s">
        <v>469</v>
      </c>
      <c r="F10" s="116"/>
      <c r="G10" s="117"/>
      <c r="H10" s="102"/>
      <c r="I10" s="102"/>
      <c r="J10" s="37" t="s">
        <v>470</v>
      </c>
      <c r="K10" s="47"/>
    </row>
    <row r="11" spans="1:11" s="48" customFormat="1" ht="20.100000000000001" customHeight="1" x14ac:dyDescent="0.15">
      <c r="A11" s="4" t="s">
        <v>67</v>
      </c>
      <c r="B11" s="123" t="s">
        <v>471</v>
      </c>
      <c r="C11" s="124"/>
      <c r="D11" s="4" t="s">
        <v>68</v>
      </c>
      <c r="E11" s="4" t="s">
        <v>472</v>
      </c>
      <c r="F11" s="102"/>
      <c r="G11" s="102"/>
      <c r="H11" s="102"/>
      <c r="I11" s="102"/>
      <c r="J11" s="37" t="s">
        <v>473</v>
      </c>
      <c r="K11" s="47"/>
    </row>
    <row r="12" spans="1:11" s="48" customFormat="1" ht="20.100000000000001" customHeight="1" x14ac:dyDescent="0.15">
      <c r="A12" s="4" t="s">
        <v>69</v>
      </c>
      <c r="B12" s="123" t="s">
        <v>474</v>
      </c>
      <c r="C12" s="124"/>
      <c r="D12" s="4" t="s">
        <v>70</v>
      </c>
      <c r="E12" s="4" t="s">
        <v>472</v>
      </c>
      <c r="F12" s="4"/>
      <c r="G12" s="4"/>
      <c r="H12" s="102" t="s">
        <v>71</v>
      </c>
      <c r="I12" s="4" t="s">
        <v>360</v>
      </c>
      <c r="J12" s="37" t="s">
        <v>475</v>
      </c>
      <c r="K12" s="47"/>
    </row>
    <row r="13" spans="1:11" s="48" customFormat="1" ht="20.100000000000001" customHeight="1" x14ac:dyDescent="0.15">
      <c r="A13" s="4" t="s">
        <v>72</v>
      </c>
      <c r="B13" s="123" t="s">
        <v>476</v>
      </c>
      <c r="C13" s="124"/>
      <c r="D13" s="4" t="s">
        <v>73</v>
      </c>
      <c r="E13" s="4" t="s">
        <v>472</v>
      </c>
      <c r="F13" s="4"/>
      <c r="G13" s="4"/>
      <c r="H13" s="102"/>
      <c r="I13" s="4" t="s">
        <v>360</v>
      </c>
      <c r="J13" s="37" t="s">
        <v>477</v>
      </c>
      <c r="K13" s="47"/>
    </row>
    <row r="14" spans="1:11" s="48" customFormat="1" ht="20.100000000000001" customHeight="1" x14ac:dyDescent="0.15">
      <c r="A14" s="4" t="s">
        <v>74</v>
      </c>
      <c r="B14" s="139" t="s">
        <v>478</v>
      </c>
      <c r="C14" s="140"/>
      <c r="D14" s="4" t="s">
        <v>75</v>
      </c>
      <c r="E14" s="3" t="s">
        <v>59</v>
      </c>
      <c r="F14" s="116"/>
      <c r="G14" s="117"/>
      <c r="H14" s="103" t="s">
        <v>76</v>
      </c>
      <c r="I14" s="50" t="s">
        <v>271</v>
      </c>
      <c r="J14" s="35" t="s">
        <v>479</v>
      </c>
      <c r="K14" s="47"/>
    </row>
    <row r="15" spans="1:11" s="48" customFormat="1" ht="20.100000000000001" customHeight="1" x14ac:dyDescent="0.15">
      <c r="A15" s="4" t="s">
        <v>77</v>
      </c>
      <c r="B15" s="139" t="s">
        <v>480</v>
      </c>
      <c r="C15" s="140"/>
      <c r="D15" s="4" t="s">
        <v>78</v>
      </c>
      <c r="E15" s="3" t="s">
        <v>59</v>
      </c>
      <c r="F15" s="116"/>
      <c r="G15" s="117"/>
      <c r="H15" s="104"/>
      <c r="I15" s="3" t="s">
        <v>59</v>
      </c>
      <c r="J15" s="35" t="s">
        <v>481</v>
      </c>
      <c r="K15" s="47"/>
    </row>
    <row r="16" spans="1:11" s="48" customFormat="1" ht="20.100000000000001" customHeight="1" x14ac:dyDescent="0.15">
      <c r="A16" s="4" t="s">
        <v>79</v>
      </c>
      <c r="B16" s="139" t="s">
        <v>482</v>
      </c>
      <c r="C16" s="140"/>
      <c r="D16" s="4" t="s">
        <v>80</v>
      </c>
      <c r="E16" s="3" t="s">
        <v>59</v>
      </c>
      <c r="F16" s="116"/>
      <c r="G16" s="117"/>
      <c r="H16" s="112"/>
      <c r="I16" s="3" t="s">
        <v>59</v>
      </c>
      <c r="J16" s="35" t="s">
        <v>483</v>
      </c>
      <c r="K16" s="47"/>
    </row>
    <row r="17" spans="1:11" s="48" customFormat="1" ht="28.5" customHeight="1" x14ac:dyDescent="0.15">
      <c r="A17" s="4" t="s">
        <v>81</v>
      </c>
      <c r="B17" s="133" t="s">
        <v>484</v>
      </c>
      <c r="C17" s="134"/>
      <c r="D17" s="4" t="s">
        <v>82</v>
      </c>
      <c r="E17" s="3" t="s">
        <v>59</v>
      </c>
      <c r="F17" s="116"/>
      <c r="G17" s="117"/>
      <c r="H17" s="49" t="s">
        <v>83</v>
      </c>
      <c r="I17" s="50" t="s">
        <v>271</v>
      </c>
      <c r="J17" s="51" t="s">
        <v>485</v>
      </c>
      <c r="K17" s="47"/>
    </row>
    <row r="18" spans="1:11" s="48" customFormat="1" ht="20.100000000000001" customHeight="1" x14ac:dyDescent="0.15">
      <c r="A18" s="125" t="s">
        <v>486</v>
      </c>
      <c r="B18" s="125"/>
      <c r="C18" s="125"/>
      <c r="D18" s="125"/>
      <c r="E18" s="125"/>
      <c r="F18" s="125"/>
      <c r="G18" s="125"/>
      <c r="H18" s="125"/>
      <c r="I18" s="125"/>
      <c r="J18" s="52" t="s">
        <v>487</v>
      </c>
      <c r="K18" s="47"/>
    </row>
    <row r="19" spans="1:11" s="48" customFormat="1" ht="20.100000000000001" customHeight="1" x14ac:dyDescent="0.15">
      <c r="A19" s="3" t="s">
        <v>84</v>
      </c>
      <c r="B19" s="137" t="s">
        <v>488</v>
      </c>
      <c r="C19" s="138"/>
      <c r="D19" s="4" t="s">
        <v>85</v>
      </c>
      <c r="E19" s="4" t="s">
        <v>472</v>
      </c>
      <c r="F19" s="53">
        <f>SUM(F20,F23)</f>
        <v>0</v>
      </c>
      <c r="G19" s="53">
        <f>SUM(G20,G23)</f>
        <v>0</v>
      </c>
      <c r="H19" s="3" t="str">
        <f t="shared" ref="H19:H27" si="0">IF(I19="——","——","")</f>
        <v>——</v>
      </c>
      <c r="I19" s="4" t="s">
        <v>59</v>
      </c>
      <c r="J19" s="37" t="s">
        <v>489</v>
      </c>
      <c r="K19" s="47"/>
    </row>
    <row r="20" spans="1:11" s="48" customFormat="1" ht="20.100000000000001" customHeight="1" x14ac:dyDescent="0.15">
      <c r="A20" s="3" t="s">
        <v>86</v>
      </c>
      <c r="B20" s="137" t="s">
        <v>490</v>
      </c>
      <c r="C20" s="138"/>
      <c r="D20" s="4" t="s">
        <v>87</v>
      </c>
      <c r="E20" s="4" t="s">
        <v>472</v>
      </c>
      <c r="F20" s="53">
        <f>F21+F22</f>
        <v>0</v>
      </c>
      <c r="G20" s="53">
        <f>G21+G22</f>
        <v>0</v>
      </c>
      <c r="H20" s="3" t="str">
        <f t="shared" si="0"/>
        <v>——</v>
      </c>
      <c r="I20" s="4" t="s">
        <v>59</v>
      </c>
      <c r="J20" s="37"/>
      <c r="K20" s="47"/>
    </row>
    <row r="21" spans="1:11" s="48" customFormat="1" ht="20.100000000000001" customHeight="1" x14ac:dyDescent="0.15">
      <c r="A21" s="4" t="s">
        <v>88</v>
      </c>
      <c r="B21" s="50"/>
      <c r="C21" s="54" t="s">
        <v>491</v>
      </c>
      <c r="D21" s="4" t="s">
        <v>89</v>
      </c>
      <c r="E21" s="4" t="s">
        <v>472</v>
      </c>
      <c r="F21" s="53"/>
      <c r="G21" s="53"/>
      <c r="H21" s="3" t="str">
        <f t="shared" si="0"/>
        <v>——</v>
      </c>
      <c r="I21" s="4" t="s">
        <v>59</v>
      </c>
      <c r="J21" s="37" t="s">
        <v>37</v>
      </c>
      <c r="K21" s="47"/>
    </row>
    <row r="22" spans="1:11" s="48" customFormat="1" ht="20.100000000000001" customHeight="1" x14ac:dyDescent="0.15">
      <c r="A22" s="4" t="s">
        <v>90</v>
      </c>
      <c r="B22" s="55"/>
      <c r="C22" s="56" t="s">
        <v>492</v>
      </c>
      <c r="D22" s="4" t="s">
        <v>91</v>
      </c>
      <c r="E22" s="4" t="s">
        <v>472</v>
      </c>
      <c r="F22" s="53"/>
      <c r="G22" s="53"/>
      <c r="H22" s="3" t="str">
        <f t="shared" si="0"/>
        <v>——</v>
      </c>
      <c r="I22" s="4" t="s">
        <v>59</v>
      </c>
      <c r="J22" s="37" t="s">
        <v>37</v>
      </c>
      <c r="K22" s="47"/>
    </row>
    <row r="23" spans="1:11" s="48" customFormat="1" ht="20.100000000000001" customHeight="1" x14ac:dyDescent="0.15">
      <c r="A23" s="3" t="s">
        <v>92</v>
      </c>
      <c r="B23" s="137" t="s">
        <v>493</v>
      </c>
      <c r="C23" s="138"/>
      <c r="D23" s="4" t="s">
        <v>93</v>
      </c>
      <c r="E23" s="4" t="s">
        <v>472</v>
      </c>
      <c r="F23" s="53">
        <f>SUM(F24:F25)</f>
        <v>0</v>
      </c>
      <c r="G23" s="53">
        <f>SUM(G24:G25)</f>
        <v>0</v>
      </c>
      <c r="H23" s="3" t="str">
        <f t="shared" si="0"/>
        <v>——</v>
      </c>
      <c r="I23" s="4" t="s">
        <v>59</v>
      </c>
      <c r="J23" s="92" t="s">
        <v>494</v>
      </c>
      <c r="K23" s="47"/>
    </row>
    <row r="24" spans="1:11" s="48" customFormat="1" ht="20.100000000000001" customHeight="1" x14ac:dyDescent="0.15">
      <c r="A24" s="4" t="s">
        <v>94</v>
      </c>
      <c r="B24" s="50"/>
      <c r="C24" s="54" t="s">
        <v>495</v>
      </c>
      <c r="D24" s="4" t="s">
        <v>95</v>
      </c>
      <c r="E24" s="4" t="s">
        <v>472</v>
      </c>
      <c r="F24" s="53"/>
      <c r="G24" s="53"/>
      <c r="H24" s="3" t="str">
        <f t="shared" si="0"/>
        <v>——</v>
      </c>
      <c r="I24" s="4" t="s">
        <v>59</v>
      </c>
      <c r="J24" s="92"/>
      <c r="K24" s="47"/>
    </row>
    <row r="25" spans="1:11" s="48" customFormat="1" ht="20.100000000000001" customHeight="1" x14ac:dyDescent="0.15">
      <c r="A25" s="4" t="s">
        <v>96</v>
      </c>
      <c r="B25" s="55"/>
      <c r="C25" s="54" t="s">
        <v>496</v>
      </c>
      <c r="D25" s="4" t="s">
        <v>97</v>
      </c>
      <c r="E25" s="4" t="s">
        <v>472</v>
      </c>
      <c r="F25" s="53"/>
      <c r="G25" s="53"/>
      <c r="H25" s="3" t="str">
        <f t="shared" si="0"/>
        <v>——</v>
      </c>
      <c r="I25" s="4" t="s">
        <v>59</v>
      </c>
      <c r="J25" s="92"/>
      <c r="K25" s="47"/>
    </row>
    <row r="26" spans="1:11" s="48" customFormat="1" ht="20.100000000000001" customHeight="1" x14ac:dyDescent="0.15">
      <c r="A26" s="3" t="s">
        <v>98</v>
      </c>
      <c r="B26" s="137" t="s">
        <v>497</v>
      </c>
      <c r="C26" s="138"/>
      <c r="D26" s="4" t="s">
        <v>99</v>
      </c>
      <c r="E26" s="4" t="s">
        <v>472</v>
      </c>
      <c r="F26" s="53">
        <f>SUM(F27,F29)</f>
        <v>0</v>
      </c>
      <c r="G26" s="53">
        <f>SUM(G27,G29)</f>
        <v>0</v>
      </c>
      <c r="H26" s="3" t="str">
        <f t="shared" si="0"/>
        <v>——</v>
      </c>
      <c r="I26" s="4" t="s">
        <v>59</v>
      </c>
      <c r="J26" s="37" t="s">
        <v>498</v>
      </c>
      <c r="K26" s="47"/>
    </row>
    <row r="27" spans="1:11" s="48" customFormat="1" ht="20.100000000000001" customHeight="1" x14ac:dyDescent="0.15">
      <c r="A27" s="4" t="s">
        <v>100</v>
      </c>
      <c r="B27" s="50"/>
      <c r="C27" s="54" t="s">
        <v>499</v>
      </c>
      <c r="D27" s="4" t="s">
        <v>101</v>
      </c>
      <c r="E27" s="4" t="s">
        <v>472</v>
      </c>
      <c r="F27" s="53"/>
      <c r="G27" s="53"/>
      <c r="H27" s="3" t="str">
        <f t="shared" si="0"/>
        <v>——</v>
      </c>
      <c r="I27" s="4" t="s">
        <v>59</v>
      </c>
      <c r="J27" s="37"/>
      <c r="K27" s="47"/>
    </row>
    <row r="28" spans="1:11" s="48" customFormat="1" ht="26.25" customHeight="1" x14ac:dyDescent="0.15">
      <c r="A28" s="4" t="s">
        <v>102</v>
      </c>
      <c r="B28" s="57"/>
      <c r="C28" s="54" t="s">
        <v>500</v>
      </c>
      <c r="D28" s="4" t="s">
        <v>103</v>
      </c>
      <c r="E28" s="4" t="s">
        <v>472</v>
      </c>
      <c r="F28" s="53"/>
      <c r="G28" s="53"/>
      <c r="H28" s="49" t="s">
        <v>104</v>
      </c>
      <c r="I28" s="21" t="s">
        <v>622</v>
      </c>
      <c r="J28" s="37" t="s">
        <v>501</v>
      </c>
      <c r="K28" s="47"/>
    </row>
    <row r="29" spans="1:11" s="48" customFormat="1" ht="20.100000000000001" customHeight="1" x14ac:dyDescent="0.15">
      <c r="A29" s="4" t="s">
        <v>105</v>
      </c>
      <c r="B29" s="57"/>
      <c r="C29" s="54" t="s">
        <v>502</v>
      </c>
      <c r="D29" s="4" t="s">
        <v>106</v>
      </c>
      <c r="E29" s="4" t="s">
        <v>472</v>
      </c>
      <c r="F29" s="4"/>
      <c r="G29" s="4"/>
      <c r="H29" s="4" t="str">
        <f>IF(I29="——","——","")</f>
        <v>——</v>
      </c>
      <c r="I29" s="3" t="s">
        <v>59</v>
      </c>
      <c r="J29" s="37"/>
      <c r="K29" s="47"/>
    </row>
    <row r="30" spans="1:11" s="48" customFormat="1" ht="27" customHeight="1" x14ac:dyDescent="0.15">
      <c r="A30" s="4" t="s">
        <v>107</v>
      </c>
      <c r="B30" s="55"/>
      <c r="C30" s="58" t="s">
        <v>503</v>
      </c>
      <c r="D30" s="4" t="s">
        <v>108</v>
      </c>
      <c r="E30" s="4" t="s">
        <v>472</v>
      </c>
      <c r="F30" s="4"/>
      <c r="G30" s="4"/>
      <c r="H30" s="49" t="s">
        <v>109</v>
      </c>
      <c r="I30" s="21" t="s">
        <v>622</v>
      </c>
      <c r="J30" s="37" t="s">
        <v>501</v>
      </c>
      <c r="K30" s="47"/>
    </row>
    <row r="31" spans="1:11" s="48" customFormat="1" ht="27" customHeight="1" x14ac:dyDescent="0.15">
      <c r="A31" s="3" t="s">
        <v>110</v>
      </c>
      <c r="B31" s="135" t="s">
        <v>504</v>
      </c>
      <c r="C31" s="136"/>
      <c r="D31" s="4" t="s">
        <v>111</v>
      </c>
      <c r="E31" s="4" t="s">
        <v>472</v>
      </c>
      <c r="F31" s="4"/>
      <c r="G31" s="4"/>
      <c r="H31" s="113" t="s">
        <v>112</v>
      </c>
      <c r="I31" s="21" t="s">
        <v>445</v>
      </c>
      <c r="J31" s="37"/>
      <c r="K31" s="47"/>
    </row>
    <row r="32" spans="1:11" s="48" customFormat="1" ht="27" customHeight="1" x14ac:dyDescent="0.15">
      <c r="A32" s="3" t="s">
        <v>113</v>
      </c>
      <c r="B32" s="135" t="s">
        <v>505</v>
      </c>
      <c r="C32" s="136"/>
      <c r="D32" s="4" t="s">
        <v>114</v>
      </c>
      <c r="E32" s="4" t="s">
        <v>472</v>
      </c>
      <c r="F32" s="4"/>
      <c r="G32" s="4"/>
      <c r="H32" s="113"/>
      <c r="I32" s="21" t="s">
        <v>445</v>
      </c>
      <c r="J32" s="37"/>
      <c r="K32" s="47"/>
    </row>
    <row r="33" spans="1:11" s="48" customFormat="1" ht="20.100000000000001" customHeight="1" x14ac:dyDescent="0.15">
      <c r="A33" s="125" t="s">
        <v>506</v>
      </c>
      <c r="B33" s="125"/>
      <c r="C33" s="125"/>
      <c r="D33" s="125"/>
      <c r="E33" s="125"/>
      <c r="F33" s="125"/>
      <c r="G33" s="125"/>
      <c r="H33" s="125"/>
      <c r="I33" s="125"/>
      <c r="J33" s="52" t="s">
        <v>507</v>
      </c>
      <c r="K33" s="47"/>
    </row>
    <row r="34" spans="1:11" s="48" customFormat="1" ht="20.100000000000001" customHeight="1" x14ac:dyDescent="0.15">
      <c r="A34" s="3" t="s">
        <v>115</v>
      </c>
      <c r="B34" s="137" t="s">
        <v>508</v>
      </c>
      <c r="C34" s="138"/>
      <c r="D34" s="4" t="s">
        <v>116</v>
      </c>
      <c r="E34" s="4" t="s">
        <v>509</v>
      </c>
      <c r="F34" s="4">
        <f>F36</f>
        <v>0</v>
      </c>
      <c r="G34" s="4">
        <f>G35+G36</f>
        <v>0</v>
      </c>
      <c r="H34" s="3" t="str">
        <f>IF(I34="——","——","")</f>
        <v>——</v>
      </c>
      <c r="I34" s="3" t="s">
        <v>59</v>
      </c>
      <c r="J34" s="37" t="s">
        <v>510</v>
      </c>
      <c r="K34" s="47"/>
    </row>
    <row r="35" spans="1:11" s="48" customFormat="1" ht="20.100000000000001" customHeight="1" x14ac:dyDescent="0.15">
      <c r="A35" s="3" t="s">
        <v>117</v>
      </c>
      <c r="B35" s="59"/>
      <c r="C35" s="60" t="s">
        <v>511</v>
      </c>
      <c r="D35" s="4" t="s">
        <v>118</v>
      </c>
      <c r="E35" s="4" t="s">
        <v>509</v>
      </c>
      <c r="F35" s="3" t="s">
        <v>59</v>
      </c>
      <c r="G35" s="4"/>
      <c r="H35" s="49" t="s">
        <v>512</v>
      </c>
      <c r="I35" s="4" t="s">
        <v>280</v>
      </c>
      <c r="J35" s="19" t="s">
        <v>623</v>
      </c>
      <c r="K35" s="47"/>
    </row>
    <row r="36" spans="1:11" s="48" customFormat="1" ht="20.100000000000001" customHeight="1" x14ac:dyDescent="0.15">
      <c r="A36" s="3" t="s">
        <v>119</v>
      </c>
      <c r="B36" s="61"/>
      <c r="C36" s="60" t="s">
        <v>513</v>
      </c>
      <c r="D36" s="4" t="s">
        <v>120</v>
      </c>
      <c r="E36" s="4" t="s">
        <v>509</v>
      </c>
      <c r="F36" s="4"/>
      <c r="G36" s="4"/>
      <c r="H36" s="49" t="s">
        <v>514</v>
      </c>
      <c r="I36" s="4" t="s">
        <v>280</v>
      </c>
      <c r="J36" s="19" t="s">
        <v>624</v>
      </c>
      <c r="K36" s="47"/>
    </row>
    <row r="37" spans="1:11" s="48" customFormat="1" ht="20.100000000000001" customHeight="1" x14ac:dyDescent="0.15">
      <c r="A37" s="3" t="s">
        <v>121</v>
      </c>
      <c r="B37" s="137" t="s">
        <v>515</v>
      </c>
      <c r="C37" s="138"/>
      <c r="D37" s="4" t="s">
        <v>122</v>
      </c>
      <c r="E37" s="4" t="s">
        <v>509</v>
      </c>
      <c r="F37" s="4">
        <f>SUM(F38,F39,F40)</f>
        <v>0</v>
      </c>
      <c r="G37" s="4">
        <f>SUM(G38,G39)</f>
        <v>0</v>
      </c>
      <c r="H37" s="4" t="s">
        <v>59</v>
      </c>
      <c r="I37" s="3" t="s">
        <v>59</v>
      </c>
      <c r="J37" s="37"/>
      <c r="K37" s="47"/>
    </row>
    <row r="38" spans="1:11" s="48" customFormat="1" ht="20.100000000000001" customHeight="1" x14ac:dyDescent="0.15">
      <c r="A38" s="4" t="s">
        <v>123</v>
      </c>
      <c r="B38" s="50"/>
      <c r="C38" s="62" t="s">
        <v>516</v>
      </c>
      <c r="D38" s="4" t="s">
        <v>124</v>
      </c>
      <c r="E38" s="4" t="s">
        <v>509</v>
      </c>
      <c r="F38" s="4"/>
      <c r="G38" s="4"/>
      <c r="H38" s="114" t="s">
        <v>517</v>
      </c>
      <c r="I38" s="103" t="s">
        <v>280</v>
      </c>
      <c r="J38" s="99" t="s">
        <v>518</v>
      </c>
      <c r="K38" s="47"/>
    </row>
    <row r="39" spans="1:11" s="48" customFormat="1" ht="20.100000000000001" customHeight="1" x14ac:dyDescent="0.15">
      <c r="A39" s="4" t="s">
        <v>125</v>
      </c>
      <c r="B39" s="57"/>
      <c r="C39" s="62" t="s">
        <v>519</v>
      </c>
      <c r="D39" s="4" t="s">
        <v>126</v>
      </c>
      <c r="E39" s="4" t="s">
        <v>509</v>
      </c>
      <c r="F39" s="4"/>
      <c r="G39" s="4"/>
      <c r="H39" s="115"/>
      <c r="I39" s="104"/>
      <c r="J39" s="100"/>
      <c r="K39" s="47"/>
    </row>
    <row r="40" spans="1:11" s="48" customFormat="1" ht="20.100000000000001" customHeight="1" x14ac:dyDescent="0.15">
      <c r="A40" s="4" t="s">
        <v>127</v>
      </c>
      <c r="B40" s="55"/>
      <c r="C40" s="62" t="s">
        <v>520</v>
      </c>
      <c r="D40" s="4" t="s">
        <v>128</v>
      </c>
      <c r="E40" s="4" t="s">
        <v>509</v>
      </c>
      <c r="F40" s="4"/>
      <c r="G40" s="4" t="s">
        <v>59</v>
      </c>
      <c r="H40" s="49" t="s">
        <v>634</v>
      </c>
      <c r="I40" s="4" t="s">
        <v>280</v>
      </c>
      <c r="J40" s="101"/>
      <c r="K40" s="47"/>
    </row>
    <row r="41" spans="1:11" s="48" customFormat="1" ht="20.100000000000001" customHeight="1" x14ac:dyDescent="0.15">
      <c r="A41" s="125" t="s">
        <v>521</v>
      </c>
      <c r="B41" s="125"/>
      <c r="C41" s="125"/>
      <c r="D41" s="125"/>
      <c r="E41" s="125"/>
      <c r="F41" s="125"/>
      <c r="G41" s="125"/>
      <c r="H41" s="125"/>
      <c r="I41" s="125"/>
      <c r="J41" s="37"/>
      <c r="K41" s="47"/>
    </row>
    <row r="42" spans="1:11" s="48" customFormat="1" ht="20.100000000000001" customHeight="1" x14ac:dyDescent="0.15">
      <c r="A42" s="3" t="s">
        <v>129</v>
      </c>
      <c r="B42" s="137" t="s">
        <v>522</v>
      </c>
      <c r="C42" s="138"/>
      <c r="D42" s="4" t="s">
        <v>130</v>
      </c>
      <c r="E42" s="4" t="s">
        <v>509</v>
      </c>
      <c r="F42" s="4"/>
      <c r="G42" s="4"/>
      <c r="H42" s="4" t="s">
        <v>59</v>
      </c>
      <c r="I42" s="4" t="s">
        <v>280</v>
      </c>
      <c r="J42" s="37" t="s">
        <v>523</v>
      </c>
      <c r="K42" s="47"/>
    </row>
    <row r="43" spans="1:11" s="48" customFormat="1" ht="30" customHeight="1" x14ac:dyDescent="0.15">
      <c r="A43" s="3" t="s">
        <v>131</v>
      </c>
      <c r="B43" s="135" t="s">
        <v>524</v>
      </c>
      <c r="C43" s="136"/>
      <c r="D43" s="4" t="s">
        <v>132</v>
      </c>
      <c r="E43" s="4" t="s">
        <v>472</v>
      </c>
      <c r="F43" s="4"/>
      <c r="G43" s="4"/>
      <c r="H43" s="4" t="s">
        <v>59</v>
      </c>
      <c r="I43" s="4" t="s">
        <v>59</v>
      </c>
      <c r="J43" s="37"/>
      <c r="K43" s="47"/>
    </row>
    <row r="44" spans="1:11" s="48" customFormat="1" ht="20.100000000000001" customHeight="1" x14ac:dyDescent="0.15">
      <c r="A44" s="4" t="s">
        <v>133</v>
      </c>
      <c r="B44" s="50"/>
      <c r="C44" s="54" t="s">
        <v>525</v>
      </c>
      <c r="D44" s="4" t="s">
        <v>134</v>
      </c>
      <c r="E44" s="4" t="s">
        <v>472</v>
      </c>
      <c r="F44" s="4"/>
      <c r="G44" s="4"/>
      <c r="H44" s="4" t="s">
        <v>59</v>
      </c>
      <c r="I44" s="4" t="s">
        <v>59</v>
      </c>
      <c r="J44" s="37"/>
      <c r="K44" s="47"/>
    </row>
    <row r="45" spans="1:11" s="48" customFormat="1" ht="20.100000000000001" customHeight="1" x14ac:dyDescent="0.15">
      <c r="A45" s="4" t="s">
        <v>135</v>
      </c>
      <c r="B45" s="57"/>
      <c r="C45" s="54" t="s">
        <v>526</v>
      </c>
      <c r="D45" s="4" t="s">
        <v>136</v>
      </c>
      <c r="E45" s="4" t="s">
        <v>472</v>
      </c>
      <c r="F45" s="4"/>
      <c r="G45" s="4"/>
      <c r="H45" s="4" t="s">
        <v>59</v>
      </c>
      <c r="I45" s="4" t="s">
        <v>59</v>
      </c>
      <c r="J45" s="37"/>
      <c r="K45" s="47"/>
    </row>
    <row r="46" spans="1:11" s="48" customFormat="1" ht="20.100000000000001" customHeight="1" x14ac:dyDescent="0.15">
      <c r="A46" s="4" t="s">
        <v>137</v>
      </c>
      <c r="B46" s="57"/>
      <c r="C46" s="54" t="s">
        <v>527</v>
      </c>
      <c r="D46" s="4" t="s">
        <v>138</v>
      </c>
      <c r="E46" s="4" t="s">
        <v>472</v>
      </c>
      <c r="F46" s="4"/>
      <c r="G46" s="4"/>
      <c r="H46" s="4" t="s">
        <v>59</v>
      </c>
      <c r="I46" s="4" t="s">
        <v>59</v>
      </c>
      <c r="J46" s="37"/>
      <c r="K46" s="47"/>
    </row>
    <row r="47" spans="1:11" s="48" customFormat="1" ht="20.100000000000001" customHeight="1" x14ac:dyDescent="0.15">
      <c r="A47" s="4" t="s">
        <v>139</v>
      </c>
      <c r="B47" s="55"/>
      <c r="C47" s="54" t="s">
        <v>528</v>
      </c>
      <c r="D47" s="4" t="s">
        <v>140</v>
      </c>
      <c r="E47" s="4" t="s">
        <v>472</v>
      </c>
      <c r="F47" s="4"/>
      <c r="G47" s="4"/>
      <c r="H47" s="4" t="s">
        <v>59</v>
      </c>
      <c r="I47" s="4" t="s">
        <v>59</v>
      </c>
      <c r="J47" s="37"/>
      <c r="K47" s="47"/>
    </row>
    <row r="48" spans="1:11" s="48" customFormat="1" ht="20.100000000000001" customHeight="1" x14ac:dyDescent="0.15">
      <c r="A48" s="125" t="s">
        <v>529</v>
      </c>
      <c r="B48" s="125"/>
      <c r="C48" s="125"/>
      <c r="D48" s="125"/>
      <c r="E48" s="125"/>
      <c r="F48" s="125"/>
      <c r="G48" s="125"/>
      <c r="H48" s="125"/>
      <c r="I48" s="125"/>
      <c r="J48" s="37"/>
      <c r="K48" s="47"/>
    </row>
    <row r="49" spans="1:11" s="48" customFormat="1" ht="20.100000000000001" customHeight="1" x14ac:dyDescent="0.15">
      <c r="A49" s="125" t="s">
        <v>530</v>
      </c>
      <c r="B49" s="125"/>
      <c r="C49" s="125"/>
      <c r="D49" s="125"/>
      <c r="E49" s="125"/>
      <c r="F49" s="125"/>
      <c r="G49" s="125"/>
      <c r="H49" s="125"/>
      <c r="I49" s="125"/>
      <c r="J49" s="37"/>
      <c r="K49" s="47"/>
    </row>
    <row r="50" spans="1:11" s="48" customFormat="1" ht="20.100000000000001" customHeight="1" x14ac:dyDescent="0.15">
      <c r="A50" s="3" t="s">
        <v>141</v>
      </c>
      <c r="B50" s="135" t="s">
        <v>531</v>
      </c>
      <c r="C50" s="136"/>
      <c r="D50" s="4" t="s">
        <v>142</v>
      </c>
      <c r="E50" s="63" t="s">
        <v>532</v>
      </c>
      <c r="F50" s="4"/>
      <c r="G50" s="4"/>
      <c r="H50" s="4" t="s">
        <v>59</v>
      </c>
      <c r="I50" s="4" t="s">
        <v>59</v>
      </c>
      <c r="J50" s="37"/>
      <c r="K50" s="47"/>
    </row>
    <row r="51" spans="1:11" s="48" customFormat="1" ht="20.100000000000001" customHeight="1" x14ac:dyDescent="0.15">
      <c r="A51" s="3" t="s">
        <v>143</v>
      </c>
      <c r="B51" s="135" t="s">
        <v>533</v>
      </c>
      <c r="C51" s="136"/>
      <c r="D51" s="4" t="s">
        <v>144</v>
      </c>
      <c r="E51" s="63" t="s">
        <v>532</v>
      </c>
      <c r="F51" s="4">
        <f>F53+F55+F57+F59+F61</f>
        <v>0</v>
      </c>
      <c r="G51" s="4">
        <f>G53+G55+G57+G59++G61</f>
        <v>0</v>
      </c>
      <c r="H51" s="4" t="s">
        <v>59</v>
      </c>
      <c r="I51" s="4" t="s">
        <v>59</v>
      </c>
      <c r="J51" s="37"/>
      <c r="K51" s="47"/>
    </row>
    <row r="52" spans="1:11" s="48" customFormat="1" ht="20.100000000000001" customHeight="1" x14ac:dyDescent="0.15">
      <c r="A52" s="3" t="s">
        <v>145</v>
      </c>
      <c r="B52" s="135" t="s">
        <v>534</v>
      </c>
      <c r="C52" s="136"/>
      <c r="D52" s="4" t="s">
        <v>146</v>
      </c>
      <c r="E52" s="3" t="s">
        <v>535</v>
      </c>
      <c r="F52" s="4">
        <f>F54+F56+F58+F60+F62</f>
        <v>0</v>
      </c>
      <c r="G52" s="4">
        <f>G54+G56+G58+G60++G62</f>
        <v>0</v>
      </c>
      <c r="H52" s="4" t="s">
        <v>59</v>
      </c>
      <c r="I52" s="4" t="s">
        <v>59</v>
      </c>
      <c r="J52" s="37"/>
      <c r="K52" s="47"/>
    </row>
    <row r="53" spans="1:11" s="48" customFormat="1" ht="20.100000000000001" customHeight="1" x14ac:dyDescent="0.15">
      <c r="A53" s="4" t="s">
        <v>147</v>
      </c>
      <c r="B53" s="50"/>
      <c r="C53" s="54" t="s">
        <v>536</v>
      </c>
      <c r="D53" s="4" t="s">
        <v>148</v>
      </c>
      <c r="E53" s="4" t="s">
        <v>509</v>
      </c>
      <c r="F53" s="4"/>
      <c r="G53" s="4"/>
      <c r="H53" s="114" t="s">
        <v>635</v>
      </c>
      <c r="I53" s="105" t="s">
        <v>445</v>
      </c>
      <c r="J53" s="93" t="s">
        <v>537</v>
      </c>
      <c r="K53" s="47"/>
    </row>
    <row r="54" spans="1:11" s="48" customFormat="1" ht="20.100000000000001" customHeight="1" x14ac:dyDescent="0.15">
      <c r="A54" s="4" t="s">
        <v>149</v>
      </c>
      <c r="B54" s="57"/>
      <c r="C54" s="54" t="s">
        <v>538</v>
      </c>
      <c r="D54" s="4" t="s">
        <v>150</v>
      </c>
      <c r="E54" s="4" t="s">
        <v>539</v>
      </c>
      <c r="F54" s="4"/>
      <c r="G54" s="4"/>
      <c r="H54" s="115"/>
      <c r="I54" s="106"/>
      <c r="J54" s="94"/>
      <c r="K54" s="47"/>
    </row>
    <row r="55" spans="1:11" s="48" customFormat="1" ht="20.100000000000001" customHeight="1" x14ac:dyDescent="0.15">
      <c r="A55" s="4" t="s">
        <v>151</v>
      </c>
      <c r="B55" s="57"/>
      <c r="C55" s="56" t="s">
        <v>540</v>
      </c>
      <c r="D55" s="4" t="s">
        <v>152</v>
      </c>
      <c r="E55" s="4" t="s">
        <v>509</v>
      </c>
      <c r="F55" s="4"/>
      <c r="G55" s="4"/>
      <c r="H55" s="114" t="s">
        <v>636</v>
      </c>
      <c r="I55" s="105" t="s">
        <v>445</v>
      </c>
      <c r="J55" s="93" t="s">
        <v>541</v>
      </c>
      <c r="K55" s="47"/>
    </row>
    <row r="56" spans="1:11" s="48" customFormat="1" ht="20.100000000000001" customHeight="1" x14ac:dyDescent="0.15">
      <c r="A56" s="4" t="s">
        <v>153</v>
      </c>
      <c r="B56" s="57"/>
      <c r="C56" s="56" t="s">
        <v>542</v>
      </c>
      <c r="D56" s="4" t="s">
        <v>154</v>
      </c>
      <c r="E56" s="4" t="s">
        <v>472</v>
      </c>
      <c r="F56" s="4"/>
      <c r="G56" s="4"/>
      <c r="H56" s="106"/>
      <c r="I56" s="106"/>
      <c r="J56" s="94"/>
      <c r="K56" s="47"/>
    </row>
    <row r="57" spans="1:11" s="48" customFormat="1" ht="20.100000000000001" customHeight="1" x14ac:dyDescent="0.15">
      <c r="A57" s="4" t="s">
        <v>155</v>
      </c>
      <c r="B57" s="57"/>
      <c r="C57" s="56" t="s">
        <v>543</v>
      </c>
      <c r="D57" s="4" t="s">
        <v>156</v>
      </c>
      <c r="E57" s="4" t="s">
        <v>509</v>
      </c>
      <c r="F57" s="4"/>
      <c r="G57" s="4"/>
      <c r="H57" s="114" t="s">
        <v>637</v>
      </c>
      <c r="I57" s="105" t="s">
        <v>445</v>
      </c>
      <c r="J57" s="99" t="s">
        <v>537</v>
      </c>
      <c r="K57" s="47"/>
    </row>
    <row r="58" spans="1:11" s="48" customFormat="1" ht="20.100000000000001" customHeight="1" x14ac:dyDescent="0.15">
      <c r="A58" s="4" t="s">
        <v>157</v>
      </c>
      <c r="B58" s="57"/>
      <c r="C58" s="56" t="s">
        <v>544</v>
      </c>
      <c r="D58" s="4" t="s">
        <v>158</v>
      </c>
      <c r="E58" s="4" t="s">
        <v>472</v>
      </c>
      <c r="F58" s="4"/>
      <c r="G58" s="4"/>
      <c r="H58" s="106"/>
      <c r="I58" s="106"/>
      <c r="J58" s="101"/>
      <c r="K58" s="47"/>
    </row>
    <row r="59" spans="1:11" s="48" customFormat="1" ht="20.100000000000001" customHeight="1" x14ac:dyDescent="0.15">
      <c r="A59" s="4" t="s">
        <v>159</v>
      </c>
      <c r="B59" s="57"/>
      <c r="C59" s="56" t="s">
        <v>545</v>
      </c>
      <c r="D59" s="4" t="s">
        <v>160</v>
      </c>
      <c r="E59" s="4" t="s">
        <v>509</v>
      </c>
      <c r="F59" s="4"/>
      <c r="G59" s="4"/>
      <c r="H59" s="114" t="s">
        <v>638</v>
      </c>
      <c r="I59" s="105" t="s">
        <v>445</v>
      </c>
      <c r="J59" s="93" t="s">
        <v>546</v>
      </c>
      <c r="K59" s="47"/>
    </row>
    <row r="60" spans="1:11" s="48" customFormat="1" ht="20.100000000000001" customHeight="1" x14ac:dyDescent="0.15">
      <c r="A60" s="4" t="s">
        <v>161</v>
      </c>
      <c r="B60" s="57"/>
      <c r="C60" s="56" t="s">
        <v>547</v>
      </c>
      <c r="D60" s="4" t="s">
        <v>162</v>
      </c>
      <c r="E60" s="4" t="s">
        <v>472</v>
      </c>
      <c r="F60" s="4"/>
      <c r="G60" s="4"/>
      <c r="H60" s="106"/>
      <c r="I60" s="106"/>
      <c r="J60" s="94"/>
      <c r="K60" s="47"/>
    </row>
    <row r="61" spans="1:11" s="48" customFormat="1" ht="20.100000000000001" customHeight="1" x14ac:dyDescent="0.15">
      <c r="A61" s="4" t="s">
        <v>163</v>
      </c>
      <c r="B61" s="57"/>
      <c r="C61" s="56" t="s">
        <v>548</v>
      </c>
      <c r="D61" s="4" t="s">
        <v>202</v>
      </c>
      <c r="E61" s="4" t="s">
        <v>509</v>
      </c>
      <c r="F61" s="4"/>
      <c r="G61" s="4"/>
      <c r="H61" s="114" t="s">
        <v>639</v>
      </c>
      <c r="I61" s="105" t="s">
        <v>445</v>
      </c>
      <c r="J61" s="93" t="s">
        <v>549</v>
      </c>
      <c r="K61" s="47"/>
    </row>
    <row r="62" spans="1:11" s="48" customFormat="1" ht="20.100000000000001" customHeight="1" x14ac:dyDescent="0.15">
      <c r="A62" s="4" t="s">
        <v>165</v>
      </c>
      <c r="B62" s="55"/>
      <c r="C62" s="56" t="s">
        <v>550</v>
      </c>
      <c r="D62" s="4" t="s">
        <v>203</v>
      </c>
      <c r="E62" s="4" t="s">
        <v>472</v>
      </c>
      <c r="F62" s="4"/>
      <c r="G62" s="4"/>
      <c r="H62" s="106"/>
      <c r="I62" s="106"/>
      <c r="J62" s="94"/>
      <c r="K62" s="47"/>
    </row>
    <row r="63" spans="1:11" s="48" customFormat="1" ht="20.100000000000001" customHeight="1" x14ac:dyDescent="0.15">
      <c r="A63" s="3" t="s">
        <v>166</v>
      </c>
      <c r="B63" s="135" t="s">
        <v>551</v>
      </c>
      <c r="C63" s="136"/>
      <c r="D63" s="4" t="s">
        <v>164</v>
      </c>
      <c r="E63" s="4" t="s">
        <v>509</v>
      </c>
      <c r="F63" s="4"/>
      <c r="G63" s="4"/>
      <c r="H63" s="49" t="s">
        <v>640</v>
      </c>
      <c r="I63" s="4" t="s">
        <v>280</v>
      </c>
      <c r="J63" s="37" t="s">
        <v>552</v>
      </c>
      <c r="K63" s="47"/>
    </row>
    <row r="64" spans="1:11" s="48" customFormat="1" ht="20.100000000000001" customHeight="1" x14ac:dyDescent="0.15">
      <c r="A64" s="125" t="s">
        <v>553</v>
      </c>
      <c r="B64" s="125"/>
      <c r="C64" s="125"/>
      <c r="D64" s="125"/>
      <c r="E64" s="125"/>
      <c r="F64" s="125"/>
      <c r="G64" s="125"/>
      <c r="H64" s="125"/>
      <c r="I64" s="125"/>
      <c r="J64" s="37"/>
      <c r="K64" s="47"/>
    </row>
    <row r="65" spans="1:11" s="48" customFormat="1" ht="31.5" customHeight="1" x14ac:dyDescent="0.15">
      <c r="A65" s="4" t="s">
        <v>167</v>
      </c>
      <c r="B65" s="123" t="s">
        <v>554</v>
      </c>
      <c r="C65" s="124"/>
      <c r="D65" s="4" t="s">
        <v>223</v>
      </c>
      <c r="E65" s="4" t="s">
        <v>509</v>
      </c>
      <c r="F65" s="4"/>
      <c r="G65" s="4"/>
      <c r="H65" s="114" t="s">
        <v>641</v>
      </c>
      <c r="I65" s="21" t="s">
        <v>445</v>
      </c>
      <c r="J65" s="37" t="s">
        <v>555</v>
      </c>
      <c r="K65" s="47"/>
    </row>
    <row r="66" spans="1:11" s="48" customFormat="1" ht="20.100000000000001" customHeight="1" x14ac:dyDescent="0.15">
      <c r="A66" s="4" t="s">
        <v>168</v>
      </c>
      <c r="B66" s="123" t="s">
        <v>556</v>
      </c>
      <c r="C66" s="124"/>
      <c r="D66" s="4" t="s">
        <v>204</v>
      </c>
      <c r="E66" s="4" t="s">
        <v>509</v>
      </c>
      <c r="F66" s="4"/>
      <c r="G66" s="4"/>
      <c r="H66" s="115"/>
      <c r="I66" s="105" t="s">
        <v>445</v>
      </c>
      <c r="J66" s="93" t="s">
        <v>546</v>
      </c>
      <c r="K66" s="47"/>
    </row>
    <row r="67" spans="1:11" s="48" customFormat="1" ht="20.100000000000001" customHeight="1" x14ac:dyDescent="0.15">
      <c r="A67" s="4" t="s">
        <v>169</v>
      </c>
      <c r="B67" s="123" t="s">
        <v>557</v>
      </c>
      <c r="C67" s="124"/>
      <c r="D67" s="4" t="s">
        <v>205</v>
      </c>
      <c r="E67" s="4" t="s">
        <v>472</v>
      </c>
      <c r="F67" s="4"/>
      <c r="G67" s="4"/>
      <c r="H67" s="106"/>
      <c r="I67" s="106"/>
      <c r="J67" s="94"/>
      <c r="K67" s="47"/>
    </row>
    <row r="68" spans="1:11" s="48" customFormat="1" ht="20.100000000000001" customHeight="1" x14ac:dyDescent="0.15">
      <c r="A68" s="125" t="s">
        <v>558</v>
      </c>
      <c r="B68" s="125"/>
      <c r="C68" s="125"/>
      <c r="D68" s="125"/>
      <c r="E68" s="125"/>
      <c r="F68" s="125"/>
      <c r="G68" s="125"/>
      <c r="H68" s="125"/>
      <c r="I68" s="125"/>
      <c r="J68" s="37"/>
      <c r="K68" s="47"/>
    </row>
    <row r="69" spans="1:11" s="48" customFormat="1" ht="20.100000000000001" customHeight="1" x14ac:dyDescent="0.15">
      <c r="A69" s="125" t="s">
        <v>559</v>
      </c>
      <c r="B69" s="125"/>
      <c r="C69" s="125"/>
      <c r="D69" s="125"/>
      <c r="E69" s="125"/>
      <c r="F69" s="125"/>
      <c r="G69" s="125"/>
      <c r="H69" s="125"/>
      <c r="I69" s="125"/>
      <c r="J69" s="37"/>
      <c r="K69" s="47"/>
    </row>
    <row r="70" spans="1:11" s="48" customFormat="1" ht="33.75" customHeight="1" x14ac:dyDescent="0.15">
      <c r="A70" s="4" t="s">
        <v>170</v>
      </c>
      <c r="B70" s="123" t="s">
        <v>560</v>
      </c>
      <c r="C70" s="124"/>
      <c r="D70" s="4" t="s">
        <v>224</v>
      </c>
      <c r="E70" s="4" t="s">
        <v>509</v>
      </c>
      <c r="F70" s="4" t="s">
        <v>37</v>
      </c>
      <c r="G70" s="4" t="s">
        <v>37</v>
      </c>
      <c r="H70" s="4" t="s">
        <v>171</v>
      </c>
      <c r="I70" s="68" t="s">
        <v>445</v>
      </c>
      <c r="J70" s="37" t="s">
        <v>561</v>
      </c>
      <c r="K70" s="47"/>
    </row>
    <row r="71" spans="1:11" s="48" customFormat="1" ht="23.25" customHeight="1" x14ac:dyDescent="0.15">
      <c r="A71" s="4" t="s">
        <v>172</v>
      </c>
      <c r="B71" s="123" t="s">
        <v>562</v>
      </c>
      <c r="C71" s="124"/>
      <c r="D71" s="4" t="s">
        <v>206</v>
      </c>
      <c r="E71" s="4" t="s">
        <v>509</v>
      </c>
      <c r="F71" s="4"/>
      <c r="G71" s="4"/>
      <c r="H71" s="114" t="s">
        <v>642</v>
      </c>
      <c r="I71" s="105" t="s">
        <v>445</v>
      </c>
      <c r="J71" s="93" t="s">
        <v>563</v>
      </c>
      <c r="K71" s="47"/>
    </row>
    <row r="72" spans="1:11" s="48" customFormat="1" ht="25.5" customHeight="1" x14ac:dyDescent="0.15">
      <c r="A72" s="4" t="s">
        <v>173</v>
      </c>
      <c r="B72" s="133" t="s">
        <v>564</v>
      </c>
      <c r="C72" s="134"/>
      <c r="D72" s="4" t="s">
        <v>207</v>
      </c>
      <c r="E72" s="4" t="s">
        <v>472</v>
      </c>
      <c r="F72" s="4"/>
      <c r="G72" s="4"/>
      <c r="H72" s="106"/>
      <c r="I72" s="106"/>
      <c r="J72" s="94"/>
      <c r="K72" s="47"/>
    </row>
    <row r="73" spans="1:11" s="48" customFormat="1" ht="20.100000000000001" customHeight="1" x14ac:dyDescent="0.15">
      <c r="A73" s="125" t="s">
        <v>565</v>
      </c>
      <c r="B73" s="125"/>
      <c r="C73" s="125"/>
      <c r="D73" s="125"/>
      <c r="E73" s="125"/>
      <c r="F73" s="125"/>
      <c r="G73" s="125"/>
      <c r="H73" s="125"/>
      <c r="I73" s="125"/>
      <c r="J73" s="37"/>
      <c r="K73" s="47"/>
    </row>
    <row r="74" spans="1:11" s="48" customFormat="1" ht="29.25" customHeight="1" x14ac:dyDescent="0.15">
      <c r="A74" s="4" t="s">
        <v>174</v>
      </c>
      <c r="B74" s="123" t="s">
        <v>566</v>
      </c>
      <c r="C74" s="124"/>
      <c r="D74" s="4" t="s">
        <v>225</v>
      </c>
      <c r="E74" s="4" t="s">
        <v>509</v>
      </c>
      <c r="F74" s="4"/>
      <c r="G74" s="4"/>
      <c r="H74" s="114" t="s">
        <v>643</v>
      </c>
      <c r="I74" s="20" t="s">
        <v>445</v>
      </c>
      <c r="J74" s="37" t="s">
        <v>567</v>
      </c>
      <c r="K74" s="47"/>
    </row>
    <row r="75" spans="1:11" s="48" customFormat="1" ht="20.100000000000001" customHeight="1" x14ac:dyDescent="0.15">
      <c r="A75" s="4" t="s">
        <v>175</v>
      </c>
      <c r="B75" s="123" t="s">
        <v>568</v>
      </c>
      <c r="C75" s="124"/>
      <c r="D75" s="4" t="s">
        <v>226</v>
      </c>
      <c r="E75" s="4" t="s">
        <v>509</v>
      </c>
      <c r="F75" s="4"/>
      <c r="G75" s="4"/>
      <c r="H75" s="115"/>
      <c r="I75" s="105" t="s">
        <v>445</v>
      </c>
      <c r="J75" s="92" t="s">
        <v>546</v>
      </c>
      <c r="K75" s="47"/>
    </row>
    <row r="76" spans="1:11" s="48" customFormat="1" ht="20.100000000000001" customHeight="1" x14ac:dyDescent="0.15">
      <c r="A76" s="4" t="s">
        <v>176</v>
      </c>
      <c r="B76" s="123" t="s">
        <v>569</v>
      </c>
      <c r="C76" s="124"/>
      <c r="D76" s="4" t="s">
        <v>227</v>
      </c>
      <c r="E76" s="4" t="s">
        <v>472</v>
      </c>
      <c r="F76" s="4"/>
      <c r="G76" s="4"/>
      <c r="H76" s="106"/>
      <c r="I76" s="106"/>
      <c r="J76" s="92"/>
      <c r="K76" s="47"/>
    </row>
    <row r="77" spans="1:11" s="48" customFormat="1" ht="20.100000000000001" customHeight="1" x14ac:dyDescent="0.15">
      <c r="A77" s="125" t="s">
        <v>570</v>
      </c>
      <c r="B77" s="125"/>
      <c r="C77" s="125"/>
      <c r="D77" s="125"/>
      <c r="E77" s="125"/>
      <c r="F77" s="125"/>
      <c r="G77" s="125"/>
      <c r="H77" s="125"/>
      <c r="I77" s="125"/>
      <c r="J77" s="37"/>
      <c r="K77" s="47"/>
    </row>
    <row r="78" spans="1:11" s="48" customFormat="1" ht="20.100000000000001" customHeight="1" x14ac:dyDescent="0.15">
      <c r="A78" s="125" t="s">
        <v>571</v>
      </c>
      <c r="B78" s="125"/>
      <c r="C78" s="125"/>
      <c r="D78" s="125"/>
      <c r="E78" s="125"/>
      <c r="F78" s="125"/>
      <c r="G78" s="125"/>
      <c r="H78" s="125"/>
      <c r="I78" s="125"/>
      <c r="J78" s="37"/>
      <c r="K78" s="47"/>
    </row>
    <row r="79" spans="1:11" s="64" customFormat="1" ht="31.5" customHeight="1" x14ac:dyDescent="0.15">
      <c r="A79" s="4" t="s">
        <v>177</v>
      </c>
      <c r="B79" s="123" t="s">
        <v>572</v>
      </c>
      <c r="C79" s="124"/>
      <c r="D79" s="4" t="s">
        <v>228</v>
      </c>
      <c r="E79" s="4" t="s">
        <v>509</v>
      </c>
      <c r="F79" s="4"/>
      <c r="G79" s="4"/>
      <c r="H79" s="4" t="s">
        <v>178</v>
      </c>
      <c r="I79" s="68" t="s">
        <v>445</v>
      </c>
      <c r="J79" s="37" t="s">
        <v>573</v>
      </c>
      <c r="K79" s="47"/>
    </row>
    <row r="80" spans="1:11" s="65" customFormat="1" ht="20.100000000000001" customHeight="1" x14ac:dyDescent="0.15">
      <c r="A80" s="4" t="s">
        <v>179</v>
      </c>
      <c r="B80" s="123" t="s">
        <v>574</v>
      </c>
      <c r="C80" s="124"/>
      <c r="D80" s="4" t="s">
        <v>208</v>
      </c>
      <c r="E80" s="4" t="s">
        <v>509</v>
      </c>
      <c r="F80" s="3"/>
      <c r="G80" s="3"/>
      <c r="H80" s="114" t="s">
        <v>646</v>
      </c>
      <c r="I80" s="105" t="s">
        <v>445</v>
      </c>
      <c r="J80" s="92" t="s">
        <v>546</v>
      </c>
      <c r="K80" s="47"/>
    </row>
    <row r="81" spans="1:11" s="65" customFormat="1" ht="20.100000000000001" customHeight="1" x14ac:dyDescent="0.15">
      <c r="A81" s="4" t="s">
        <v>180</v>
      </c>
      <c r="B81" s="123" t="s">
        <v>575</v>
      </c>
      <c r="C81" s="124"/>
      <c r="D81" s="4" t="s">
        <v>209</v>
      </c>
      <c r="E81" s="4" t="s">
        <v>472</v>
      </c>
      <c r="F81" s="3"/>
      <c r="G81" s="3"/>
      <c r="H81" s="106"/>
      <c r="I81" s="106"/>
      <c r="J81" s="92"/>
      <c r="K81" s="47"/>
    </row>
    <row r="82" spans="1:11" s="48" customFormat="1" ht="20.100000000000001" customHeight="1" x14ac:dyDescent="0.15">
      <c r="A82" s="125" t="s">
        <v>576</v>
      </c>
      <c r="B82" s="125"/>
      <c r="C82" s="125"/>
      <c r="D82" s="125"/>
      <c r="E82" s="125"/>
      <c r="F82" s="125"/>
      <c r="G82" s="125"/>
      <c r="H82" s="125"/>
      <c r="I82" s="125"/>
      <c r="J82" s="37"/>
      <c r="K82" s="47"/>
    </row>
    <row r="83" spans="1:11" s="48" customFormat="1" ht="32.25" customHeight="1" x14ac:dyDescent="0.15">
      <c r="A83" s="4" t="s">
        <v>181</v>
      </c>
      <c r="B83" s="123" t="s">
        <v>577</v>
      </c>
      <c r="C83" s="124"/>
      <c r="D83" s="4" t="s">
        <v>229</v>
      </c>
      <c r="E83" s="4" t="s">
        <v>509</v>
      </c>
      <c r="F83" s="4"/>
      <c r="G83" s="4"/>
      <c r="H83" s="114" t="s">
        <v>644</v>
      </c>
      <c r="I83" s="20" t="s">
        <v>445</v>
      </c>
      <c r="J83" s="37" t="s">
        <v>555</v>
      </c>
      <c r="K83" s="47"/>
    </row>
    <row r="84" spans="1:11" s="48" customFormat="1" ht="20.100000000000001" customHeight="1" x14ac:dyDescent="0.15">
      <c r="A84" s="4" t="s">
        <v>182</v>
      </c>
      <c r="B84" s="123" t="s">
        <v>578</v>
      </c>
      <c r="C84" s="124"/>
      <c r="D84" s="4" t="s">
        <v>210</v>
      </c>
      <c r="E84" s="4" t="s">
        <v>509</v>
      </c>
      <c r="F84" s="4"/>
      <c r="G84" s="4"/>
      <c r="H84" s="115"/>
      <c r="I84" s="105" t="s">
        <v>445</v>
      </c>
      <c r="J84" s="93" t="s">
        <v>546</v>
      </c>
      <c r="K84" s="47"/>
    </row>
    <row r="85" spans="1:11" s="48" customFormat="1" ht="20.100000000000001" customHeight="1" x14ac:dyDescent="0.15">
      <c r="A85" s="4" t="s">
        <v>183</v>
      </c>
      <c r="B85" s="123" t="s">
        <v>579</v>
      </c>
      <c r="C85" s="124"/>
      <c r="D85" s="4" t="s">
        <v>211</v>
      </c>
      <c r="E85" s="4" t="s">
        <v>472</v>
      </c>
      <c r="F85" s="4"/>
      <c r="G85" s="4"/>
      <c r="H85" s="106"/>
      <c r="I85" s="106"/>
      <c r="J85" s="94"/>
      <c r="K85" s="47"/>
    </row>
    <row r="86" spans="1:11" s="48" customFormat="1" ht="20.100000000000001" customHeight="1" x14ac:dyDescent="0.15">
      <c r="A86" s="125" t="s">
        <v>580</v>
      </c>
      <c r="B86" s="125"/>
      <c r="C86" s="125"/>
      <c r="D86" s="125"/>
      <c r="E86" s="125"/>
      <c r="F86" s="125"/>
      <c r="G86" s="125"/>
      <c r="H86" s="125"/>
      <c r="I86" s="125"/>
      <c r="J86" s="37"/>
      <c r="K86" s="47"/>
    </row>
    <row r="87" spans="1:11" s="48" customFormat="1" ht="20.100000000000001" customHeight="1" x14ac:dyDescent="0.15">
      <c r="A87" s="125" t="s">
        <v>581</v>
      </c>
      <c r="B87" s="125"/>
      <c r="C87" s="125"/>
      <c r="D87" s="125"/>
      <c r="E87" s="125"/>
      <c r="F87" s="125"/>
      <c r="G87" s="125"/>
      <c r="H87" s="125"/>
      <c r="I87" s="125"/>
      <c r="J87" s="37"/>
      <c r="K87" s="47"/>
    </row>
    <row r="88" spans="1:11" s="48" customFormat="1" ht="30" customHeight="1" x14ac:dyDescent="0.15">
      <c r="A88" s="4" t="s">
        <v>184</v>
      </c>
      <c r="B88" s="123" t="s">
        <v>582</v>
      </c>
      <c r="C88" s="124"/>
      <c r="D88" s="4" t="s">
        <v>230</v>
      </c>
      <c r="E88" s="4" t="s">
        <v>509</v>
      </c>
      <c r="F88" s="4"/>
      <c r="G88" s="4"/>
      <c r="H88" s="114" t="s">
        <v>645</v>
      </c>
      <c r="I88" s="20" t="s">
        <v>445</v>
      </c>
      <c r="J88" s="37" t="s">
        <v>583</v>
      </c>
      <c r="K88" s="47"/>
    </row>
    <row r="89" spans="1:11" s="48" customFormat="1" ht="30" customHeight="1" x14ac:dyDescent="0.15">
      <c r="A89" s="4" t="s">
        <v>185</v>
      </c>
      <c r="B89" s="123" t="s">
        <v>584</v>
      </c>
      <c r="C89" s="124"/>
      <c r="D89" s="4" t="s">
        <v>231</v>
      </c>
      <c r="E89" s="4" t="s">
        <v>509</v>
      </c>
      <c r="F89" s="4"/>
      <c r="G89" s="4"/>
      <c r="H89" s="115"/>
      <c r="I89" s="20" t="s">
        <v>445</v>
      </c>
      <c r="J89" s="93" t="s">
        <v>585</v>
      </c>
      <c r="K89" s="47"/>
    </row>
    <row r="90" spans="1:11" s="48" customFormat="1" ht="30" customHeight="1" x14ac:dyDescent="0.15">
      <c r="A90" s="4" t="s">
        <v>186</v>
      </c>
      <c r="B90" s="123" t="s">
        <v>586</v>
      </c>
      <c r="C90" s="124"/>
      <c r="D90" s="4" t="s">
        <v>232</v>
      </c>
      <c r="E90" s="4" t="s">
        <v>472</v>
      </c>
      <c r="F90" s="4"/>
      <c r="G90" s="4"/>
      <c r="H90" s="106"/>
      <c r="I90" s="20" t="s">
        <v>445</v>
      </c>
      <c r="J90" s="94"/>
      <c r="K90" s="47"/>
    </row>
    <row r="91" spans="1:11" s="48" customFormat="1" ht="20.100000000000001" customHeight="1" x14ac:dyDescent="0.15">
      <c r="A91" s="125" t="s">
        <v>587</v>
      </c>
      <c r="B91" s="125"/>
      <c r="C91" s="125"/>
      <c r="D91" s="125"/>
      <c r="E91" s="125"/>
      <c r="F91" s="125"/>
      <c r="G91" s="125"/>
      <c r="H91" s="125"/>
      <c r="I91" s="125"/>
      <c r="J91" s="37"/>
      <c r="K91" s="47"/>
    </row>
    <row r="92" spans="1:11" s="66" customFormat="1" ht="30.75" customHeight="1" x14ac:dyDescent="0.15">
      <c r="A92" s="4" t="s">
        <v>187</v>
      </c>
      <c r="B92" s="123" t="s">
        <v>588</v>
      </c>
      <c r="C92" s="124"/>
      <c r="D92" s="4" t="s">
        <v>233</v>
      </c>
      <c r="E92" s="4" t="s">
        <v>509</v>
      </c>
      <c r="F92" s="4"/>
      <c r="G92" s="4"/>
      <c r="H92" s="114" t="s">
        <v>647</v>
      </c>
      <c r="I92" s="20" t="s">
        <v>445</v>
      </c>
      <c r="J92" s="37" t="s">
        <v>567</v>
      </c>
      <c r="K92" s="47"/>
    </row>
    <row r="93" spans="1:11" s="66" customFormat="1" ht="20.100000000000001" customHeight="1" x14ac:dyDescent="0.15">
      <c r="A93" s="4" t="s">
        <v>188</v>
      </c>
      <c r="B93" s="123" t="s">
        <v>589</v>
      </c>
      <c r="C93" s="124"/>
      <c r="D93" s="4" t="s">
        <v>212</v>
      </c>
      <c r="E93" s="4" t="s">
        <v>509</v>
      </c>
      <c r="F93" s="4"/>
      <c r="G93" s="4"/>
      <c r="H93" s="115"/>
      <c r="I93" s="105" t="s">
        <v>445</v>
      </c>
      <c r="J93" s="93" t="s">
        <v>546</v>
      </c>
      <c r="K93" s="47"/>
    </row>
    <row r="94" spans="1:11" s="66" customFormat="1" ht="20.100000000000001" customHeight="1" x14ac:dyDescent="0.15">
      <c r="A94" s="4" t="s">
        <v>189</v>
      </c>
      <c r="B94" s="123" t="s">
        <v>590</v>
      </c>
      <c r="C94" s="124"/>
      <c r="D94" s="4" t="s">
        <v>213</v>
      </c>
      <c r="E94" s="4" t="s">
        <v>472</v>
      </c>
      <c r="F94" s="4"/>
      <c r="G94" s="4"/>
      <c r="H94" s="106"/>
      <c r="I94" s="106"/>
      <c r="J94" s="94"/>
      <c r="K94" s="47"/>
    </row>
    <row r="95" spans="1:11" s="48" customFormat="1" ht="20.100000000000001" customHeight="1" x14ac:dyDescent="0.15">
      <c r="A95" s="125" t="s">
        <v>591</v>
      </c>
      <c r="B95" s="125"/>
      <c r="C95" s="125"/>
      <c r="D95" s="125"/>
      <c r="E95" s="125"/>
      <c r="F95" s="125"/>
      <c r="G95" s="125"/>
      <c r="H95" s="125"/>
      <c r="I95" s="125"/>
      <c r="J95" s="37"/>
      <c r="K95" s="47"/>
    </row>
    <row r="96" spans="1:11" s="48" customFormat="1" ht="20.100000000000001" customHeight="1" x14ac:dyDescent="0.15">
      <c r="A96" s="4" t="s">
        <v>190</v>
      </c>
      <c r="B96" s="123" t="s">
        <v>592</v>
      </c>
      <c r="C96" s="124"/>
      <c r="D96" s="4" t="s">
        <v>234</v>
      </c>
      <c r="E96" s="4" t="s">
        <v>59</v>
      </c>
      <c r="F96" s="4" t="s">
        <v>59</v>
      </c>
      <c r="G96" s="4"/>
      <c r="H96" s="102" t="s">
        <v>648</v>
      </c>
      <c r="I96" s="4" t="s">
        <v>593</v>
      </c>
      <c r="J96" s="37" t="s">
        <v>594</v>
      </c>
      <c r="K96" s="47"/>
    </row>
    <row r="97" spans="1:11" s="48" customFormat="1" ht="20.100000000000001" customHeight="1" x14ac:dyDescent="0.15">
      <c r="A97" s="4" t="s">
        <v>191</v>
      </c>
      <c r="B97" s="123" t="s">
        <v>595</v>
      </c>
      <c r="C97" s="124"/>
      <c r="D97" s="4" t="s">
        <v>214</v>
      </c>
      <c r="E97" s="4" t="s">
        <v>472</v>
      </c>
      <c r="F97" s="4" t="s">
        <v>59</v>
      </c>
      <c r="G97" s="4"/>
      <c r="H97" s="102"/>
      <c r="I97" s="4" t="s">
        <v>593</v>
      </c>
      <c r="J97" s="37" t="s">
        <v>594</v>
      </c>
      <c r="K97" s="47"/>
    </row>
    <row r="98" spans="1:11" s="48" customFormat="1" ht="20.100000000000001" customHeight="1" x14ac:dyDescent="0.15">
      <c r="A98" s="125" t="s">
        <v>596</v>
      </c>
      <c r="B98" s="125"/>
      <c r="C98" s="125"/>
      <c r="D98" s="125"/>
      <c r="E98" s="125"/>
      <c r="F98" s="125"/>
      <c r="G98" s="125"/>
      <c r="H98" s="125"/>
      <c r="I98" s="125"/>
      <c r="J98" s="37"/>
      <c r="K98" s="47"/>
    </row>
    <row r="99" spans="1:11" s="48" customFormat="1" ht="20.100000000000001" customHeight="1" x14ac:dyDescent="0.15">
      <c r="A99" s="4" t="s">
        <v>192</v>
      </c>
      <c r="B99" s="123" t="s">
        <v>597</v>
      </c>
      <c r="C99" s="124"/>
      <c r="D99" s="4" t="s">
        <v>235</v>
      </c>
      <c r="E99" s="4" t="s">
        <v>59</v>
      </c>
      <c r="F99" s="116" t="s">
        <v>37</v>
      </c>
      <c r="G99" s="117"/>
      <c r="H99" s="102" t="s">
        <v>649</v>
      </c>
      <c r="I99" s="4" t="s">
        <v>593</v>
      </c>
      <c r="J99" s="37" t="s">
        <v>598</v>
      </c>
      <c r="K99" s="47"/>
    </row>
    <row r="100" spans="1:11" s="48" customFormat="1" ht="20.100000000000001" customHeight="1" x14ac:dyDescent="0.15">
      <c r="A100" s="4" t="s">
        <v>193</v>
      </c>
      <c r="B100" s="123" t="s">
        <v>352</v>
      </c>
      <c r="C100" s="124"/>
      <c r="D100" s="4" t="s">
        <v>215</v>
      </c>
      <c r="E100" s="4" t="s">
        <v>59</v>
      </c>
      <c r="F100" s="116"/>
      <c r="G100" s="117"/>
      <c r="H100" s="102"/>
      <c r="I100" s="4" t="s">
        <v>593</v>
      </c>
      <c r="J100" s="37" t="s">
        <v>599</v>
      </c>
      <c r="K100" s="47"/>
    </row>
    <row r="101" spans="1:11" s="48" customFormat="1" ht="30" customHeight="1" x14ac:dyDescent="0.15">
      <c r="A101" s="4" t="s">
        <v>194</v>
      </c>
      <c r="B101" s="129" t="s">
        <v>600</v>
      </c>
      <c r="C101" s="130"/>
      <c r="D101" s="4" t="s">
        <v>216</v>
      </c>
      <c r="E101" s="4" t="s">
        <v>601</v>
      </c>
      <c r="F101" s="102"/>
      <c r="G101" s="102"/>
      <c r="H101" s="102"/>
      <c r="I101" s="4" t="s">
        <v>593</v>
      </c>
      <c r="J101" s="37" t="s">
        <v>602</v>
      </c>
      <c r="K101" s="47"/>
    </row>
    <row r="102" spans="1:11" s="48" customFormat="1" ht="30.75" customHeight="1" x14ac:dyDescent="0.15">
      <c r="A102" s="4" t="s">
        <v>195</v>
      </c>
      <c r="B102" s="131" t="s">
        <v>603</v>
      </c>
      <c r="C102" s="132"/>
      <c r="D102" s="4" t="s">
        <v>217</v>
      </c>
      <c r="E102" s="4" t="s">
        <v>604</v>
      </c>
      <c r="F102" s="102"/>
      <c r="G102" s="102"/>
      <c r="H102" s="102"/>
      <c r="I102" s="4" t="s">
        <v>593</v>
      </c>
      <c r="J102" s="37" t="s">
        <v>605</v>
      </c>
      <c r="K102" s="47"/>
    </row>
    <row r="103" spans="1:11" s="48" customFormat="1" ht="30.75" customHeight="1" x14ac:dyDescent="0.15">
      <c r="A103" s="4" t="s">
        <v>196</v>
      </c>
      <c r="B103" s="129" t="s">
        <v>606</v>
      </c>
      <c r="C103" s="130"/>
      <c r="D103" s="4" t="s">
        <v>218</v>
      </c>
      <c r="E103" s="4" t="s">
        <v>607</v>
      </c>
      <c r="F103" s="102"/>
      <c r="G103" s="102"/>
      <c r="H103" s="4" t="s">
        <v>650</v>
      </c>
      <c r="I103" s="4" t="s">
        <v>593</v>
      </c>
      <c r="J103" s="37" t="s">
        <v>608</v>
      </c>
      <c r="K103" s="47"/>
    </row>
    <row r="104" spans="1:11" s="48" customFormat="1" ht="20.100000000000001" customHeight="1" x14ac:dyDescent="0.15">
      <c r="A104" s="4" t="s">
        <v>197</v>
      </c>
      <c r="B104" s="131" t="s">
        <v>609</v>
      </c>
      <c r="C104" s="132"/>
      <c r="D104" s="4" t="s">
        <v>219</v>
      </c>
      <c r="E104" s="4" t="s">
        <v>509</v>
      </c>
      <c r="F104" s="102"/>
      <c r="G104" s="102"/>
      <c r="H104" s="49" t="s">
        <v>651</v>
      </c>
      <c r="I104" s="4" t="s">
        <v>593</v>
      </c>
      <c r="J104" s="37" t="s">
        <v>610</v>
      </c>
      <c r="K104" s="47"/>
    </row>
    <row r="105" spans="1:11" s="48" customFormat="1" ht="30" customHeight="1" x14ac:dyDescent="0.15">
      <c r="A105" s="4" t="s">
        <v>198</v>
      </c>
      <c r="B105" s="131" t="s">
        <v>403</v>
      </c>
      <c r="C105" s="132"/>
      <c r="D105" s="4" t="s">
        <v>220</v>
      </c>
      <c r="E105" s="4" t="s">
        <v>601</v>
      </c>
      <c r="F105" s="102"/>
      <c r="G105" s="102"/>
      <c r="H105" s="49" t="s">
        <v>652</v>
      </c>
      <c r="I105" s="4" t="s">
        <v>593</v>
      </c>
      <c r="J105" s="37" t="s">
        <v>611</v>
      </c>
      <c r="K105" s="47"/>
    </row>
    <row r="106" spans="1:11" s="48" customFormat="1" ht="20.100000000000001" customHeight="1" x14ac:dyDescent="0.15">
      <c r="A106" s="4" t="s">
        <v>199</v>
      </c>
      <c r="B106" s="123" t="s">
        <v>612</v>
      </c>
      <c r="C106" s="124"/>
      <c r="D106" s="4" t="s">
        <v>221</v>
      </c>
      <c r="E106" s="4" t="s">
        <v>59</v>
      </c>
      <c r="F106" s="4" t="s">
        <v>37</v>
      </c>
      <c r="G106" s="4"/>
      <c r="H106" s="4" t="s">
        <v>653</v>
      </c>
      <c r="I106" s="4" t="s">
        <v>593</v>
      </c>
      <c r="J106" s="37" t="s">
        <v>613</v>
      </c>
      <c r="K106" s="47"/>
    </row>
    <row r="107" spans="1:11" s="48" customFormat="1" ht="20.100000000000001" customHeight="1" x14ac:dyDescent="0.15">
      <c r="A107" s="4" t="s">
        <v>200</v>
      </c>
      <c r="B107" s="123" t="s">
        <v>614</v>
      </c>
      <c r="C107" s="124"/>
      <c r="D107" s="4" t="s">
        <v>222</v>
      </c>
      <c r="E107" s="4" t="s">
        <v>604</v>
      </c>
      <c r="F107" s="102" t="s">
        <v>37</v>
      </c>
      <c r="G107" s="102"/>
      <c r="H107" s="4" t="s">
        <v>654</v>
      </c>
      <c r="I107" s="4" t="s">
        <v>593</v>
      </c>
      <c r="J107" s="37" t="s">
        <v>615</v>
      </c>
      <c r="K107" s="47"/>
    </row>
    <row r="108" spans="1:11" s="48" customFormat="1" ht="20.100000000000001" customHeight="1" x14ac:dyDescent="0.15">
      <c r="A108" s="125" t="s">
        <v>616</v>
      </c>
      <c r="B108" s="125"/>
      <c r="C108" s="125"/>
      <c r="D108" s="125"/>
      <c r="E108" s="125"/>
      <c r="F108" s="125"/>
      <c r="G108" s="125"/>
      <c r="H108" s="125"/>
      <c r="I108" s="125"/>
      <c r="J108" s="125"/>
      <c r="K108" s="47"/>
    </row>
    <row r="109" spans="1:11" s="48" customFormat="1" ht="20.100000000000001" customHeight="1" x14ac:dyDescent="0.15">
      <c r="A109" s="3" t="s">
        <v>617</v>
      </c>
      <c r="B109" s="126" t="s">
        <v>618</v>
      </c>
      <c r="C109" s="127"/>
      <c r="D109" s="126" t="s">
        <v>619</v>
      </c>
      <c r="E109" s="128"/>
      <c r="F109" s="128"/>
      <c r="G109" s="128"/>
      <c r="H109" s="128"/>
      <c r="I109" s="128"/>
      <c r="J109" s="127"/>
      <c r="K109" s="47"/>
    </row>
    <row r="110" spans="1:11" s="48" customFormat="1" ht="20.100000000000001" customHeight="1" x14ac:dyDescent="0.15">
      <c r="A110" s="4"/>
      <c r="B110" s="116"/>
      <c r="C110" s="117"/>
      <c r="D110" s="118"/>
      <c r="E110" s="119"/>
      <c r="F110" s="119"/>
      <c r="G110" s="119"/>
      <c r="H110" s="119"/>
      <c r="I110" s="119"/>
      <c r="J110" s="120"/>
      <c r="K110" s="47"/>
    </row>
    <row r="111" spans="1:11" s="48" customFormat="1" ht="20.100000000000001" customHeight="1" x14ac:dyDescent="0.15">
      <c r="A111" s="4"/>
      <c r="B111" s="116"/>
      <c r="C111" s="117"/>
      <c r="D111" s="118"/>
      <c r="E111" s="119"/>
      <c r="F111" s="119"/>
      <c r="G111" s="119"/>
      <c r="H111" s="119"/>
      <c r="I111" s="119"/>
      <c r="J111" s="120"/>
      <c r="K111" s="47"/>
    </row>
    <row r="112" spans="1:11" s="48" customFormat="1" ht="20.100000000000001" customHeight="1" x14ac:dyDescent="0.15">
      <c r="A112" s="4"/>
      <c r="B112" s="116"/>
      <c r="C112" s="117"/>
      <c r="D112" s="118"/>
      <c r="E112" s="119"/>
      <c r="F112" s="119"/>
      <c r="G112" s="119"/>
      <c r="H112" s="119"/>
      <c r="I112" s="119"/>
      <c r="J112" s="120"/>
      <c r="K112" s="47"/>
    </row>
    <row r="113" spans="1:11" s="48" customFormat="1" ht="51" customHeight="1" x14ac:dyDescent="0.15">
      <c r="A113" s="121" t="s">
        <v>620</v>
      </c>
      <c r="B113" s="121"/>
      <c r="C113" s="122"/>
      <c r="D113" s="122"/>
      <c r="E113" s="122"/>
      <c r="F113" s="122"/>
      <c r="G113" s="122"/>
      <c r="H113" s="122"/>
      <c r="I113" s="122"/>
      <c r="J113" s="122"/>
      <c r="K113" s="47"/>
    </row>
    <row r="114" spans="1:11" s="48" customFormat="1" ht="20.100000000000001" customHeight="1" x14ac:dyDescent="0.15">
      <c r="A114" s="67"/>
      <c r="B114" s="67"/>
      <c r="C114" s="66"/>
      <c r="D114" s="67"/>
      <c r="E114" s="67"/>
      <c r="F114" s="67"/>
      <c r="G114" s="67"/>
      <c r="H114" s="67"/>
      <c r="I114" s="67"/>
      <c r="J114" s="66"/>
      <c r="K114" s="47"/>
    </row>
    <row r="115" spans="1:11" s="48" customFormat="1" ht="33" customHeight="1" x14ac:dyDescent="0.15">
      <c r="A115" s="107" t="s">
        <v>621</v>
      </c>
      <c r="B115" s="107"/>
      <c r="C115" s="107"/>
      <c r="D115" s="107"/>
      <c r="E115" s="107"/>
      <c r="F115" s="107"/>
      <c r="G115" s="107"/>
      <c r="H115" s="107"/>
      <c r="I115" s="107"/>
      <c r="J115" s="107"/>
      <c r="K115" s="47"/>
    </row>
  </sheetData>
  <mergeCells count="160">
    <mergeCell ref="A2:J2"/>
    <mergeCell ref="A3:C3"/>
    <mergeCell ref="D3:I3"/>
    <mergeCell ref="F4:G4"/>
    <mergeCell ref="B6:C6"/>
    <mergeCell ref="F6:G6"/>
    <mergeCell ref="B7:C7"/>
    <mergeCell ref="F7:G7"/>
    <mergeCell ref="A8:I8"/>
    <mergeCell ref="I4:I5"/>
    <mergeCell ref="J4:J5"/>
    <mergeCell ref="B9:C9"/>
    <mergeCell ref="F9:G9"/>
    <mergeCell ref="B10:C10"/>
    <mergeCell ref="F10:G10"/>
    <mergeCell ref="B11:C11"/>
    <mergeCell ref="F11:G11"/>
    <mergeCell ref="B12:C12"/>
    <mergeCell ref="B13:C13"/>
    <mergeCell ref="B14:C14"/>
    <mergeCell ref="F14:G14"/>
    <mergeCell ref="B15:C15"/>
    <mergeCell ref="F15:G15"/>
    <mergeCell ref="B16:C16"/>
    <mergeCell ref="F16:G16"/>
    <mergeCell ref="B17:C17"/>
    <mergeCell ref="F17:G17"/>
    <mergeCell ref="A18:I18"/>
    <mergeCell ref="B19:C19"/>
    <mergeCell ref="B20:C20"/>
    <mergeCell ref="B23:C23"/>
    <mergeCell ref="B26:C26"/>
    <mergeCell ref="B31:C31"/>
    <mergeCell ref="B32:C32"/>
    <mergeCell ref="A33:I33"/>
    <mergeCell ref="B34:C34"/>
    <mergeCell ref="B37:C37"/>
    <mergeCell ref="A41:I41"/>
    <mergeCell ref="B42:C42"/>
    <mergeCell ref="B43:C43"/>
    <mergeCell ref="A48:I48"/>
    <mergeCell ref="A49:I49"/>
    <mergeCell ref="B50:C50"/>
    <mergeCell ref="B51:C51"/>
    <mergeCell ref="B52:C52"/>
    <mergeCell ref="B63:C63"/>
    <mergeCell ref="A64:I64"/>
    <mergeCell ref="B65:C65"/>
    <mergeCell ref="B66:C66"/>
    <mergeCell ref="B67:C67"/>
    <mergeCell ref="A68:I68"/>
    <mergeCell ref="A69:I69"/>
    <mergeCell ref="B70:C70"/>
    <mergeCell ref="B71:C71"/>
    <mergeCell ref="B72:C72"/>
    <mergeCell ref="A73:I73"/>
    <mergeCell ref="B74:C74"/>
    <mergeCell ref="B75:C75"/>
    <mergeCell ref="B76:C76"/>
    <mergeCell ref="A77:I77"/>
    <mergeCell ref="A78:I78"/>
    <mergeCell ref="B79:C79"/>
    <mergeCell ref="B80:C80"/>
    <mergeCell ref="B81:C81"/>
    <mergeCell ref="A82:I82"/>
    <mergeCell ref="B83:C83"/>
    <mergeCell ref="I75:I76"/>
    <mergeCell ref="I80:I81"/>
    <mergeCell ref="B84:C84"/>
    <mergeCell ref="B85:C85"/>
    <mergeCell ref="A86:I86"/>
    <mergeCell ref="A87:I87"/>
    <mergeCell ref="B88:C88"/>
    <mergeCell ref="B89:C89"/>
    <mergeCell ref="B90:C90"/>
    <mergeCell ref="A91:I91"/>
    <mergeCell ref="B92:C92"/>
    <mergeCell ref="I84:I85"/>
    <mergeCell ref="B93:C93"/>
    <mergeCell ref="B94:C94"/>
    <mergeCell ref="A95:I95"/>
    <mergeCell ref="B96:C96"/>
    <mergeCell ref="B97:C97"/>
    <mergeCell ref="A98:I98"/>
    <mergeCell ref="B99:C99"/>
    <mergeCell ref="F99:G99"/>
    <mergeCell ref="B100:C100"/>
    <mergeCell ref="F100:G100"/>
    <mergeCell ref="I93:I94"/>
    <mergeCell ref="B101:C101"/>
    <mergeCell ref="F101:G101"/>
    <mergeCell ref="B102:C102"/>
    <mergeCell ref="F102:G102"/>
    <mergeCell ref="B103:C103"/>
    <mergeCell ref="F103:G103"/>
    <mergeCell ref="B104:C104"/>
    <mergeCell ref="F104:G104"/>
    <mergeCell ref="B105:C105"/>
    <mergeCell ref="F105:G105"/>
    <mergeCell ref="B112:C112"/>
    <mergeCell ref="D112:J112"/>
    <mergeCell ref="A113:J113"/>
    <mergeCell ref="B106:C106"/>
    <mergeCell ref="B107:C107"/>
    <mergeCell ref="F107:G107"/>
    <mergeCell ref="A108:J108"/>
    <mergeCell ref="B109:C109"/>
    <mergeCell ref="D109:J109"/>
    <mergeCell ref="B110:C110"/>
    <mergeCell ref="D110:J110"/>
    <mergeCell ref="B111:C111"/>
    <mergeCell ref="D111:J111"/>
    <mergeCell ref="A115:J115"/>
    <mergeCell ref="A4:A5"/>
    <mergeCell ref="D4:D5"/>
    <mergeCell ref="E4:E5"/>
    <mergeCell ref="H4:H5"/>
    <mergeCell ref="H9:H11"/>
    <mergeCell ref="H12:H13"/>
    <mergeCell ref="H14:H16"/>
    <mergeCell ref="H31:H32"/>
    <mergeCell ref="H38:H39"/>
    <mergeCell ref="H53:H54"/>
    <mergeCell ref="H55:H56"/>
    <mergeCell ref="H57:H58"/>
    <mergeCell ref="H59:H60"/>
    <mergeCell ref="H61:H62"/>
    <mergeCell ref="H65:H67"/>
    <mergeCell ref="H71:H72"/>
    <mergeCell ref="H74:H76"/>
    <mergeCell ref="H80:H81"/>
    <mergeCell ref="H83:H85"/>
    <mergeCell ref="H88:H90"/>
    <mergeCell ref="H92:H94"/>
    <mergeCell ref="H96:H97"/>
    <mergeCell ref="H99:H102"/>
    <mergeCell ref="J75:J76"/>
    <mergeCell ref="J80:J81"/>
    <mergeCell ref="J84:J85"/>
    <mergeCell ref="J89:J90"/>
    <mergeCell ref="J93:J94"/>
    <mergeCell ref="B4:C5"/>
    <mergeCell ref="J23:J25"/>
    <mergeCell ref="J38:J40"/>
    <mergeCell ref="J53:J54"/>
    <mergeCell ref="J55:J56"/>
    <mergeCell ref="J57:J58"/>
    <mergeCell ref="J59:J60"/>
    <mergeCell ref="J61:J62"/>
    <mergeCell ref="J66:J67"/>
    <mergeCell ref="J71:J72"/>
    <mergeCell ref="I9:I11"/>
    <mergeCell ref="I38:I39"/>
    <mergeCell ref="I53:I54"/>
    <mergeCell ref="I55:I56"/>
    <mergeCell ref="I57:I58"/>
    <mergeCell ref="I59:I60"/>
    <mergeCell ref="I61:I62"/>
    <mergeCell ref="I66:I67"/>
    <mergeCell ref="I71:I72"/>
  </mergeCells>
  <phoneticPr fontId="2" type="noConversion"/>
  <dataValidations count="3">
    <dataValidation type="list" allowBlank="1" showInputMessage="1" showErrorMessage="1" sqref="F17 JA17 SW17 ACS17 AMO17 AWK17 BGG17 BQC17 BZY17 CJU17 CTQ17 DDM17 DNI17 DXE17 EHA17 EQW17 FAS17 FKO17 FUK17 GEG17 GOC17 GXY17 HHU17 HRQ17 IBM17 ILI17 IVE17 JFA17 JOW17 JYS17 KIO17 KSK17 LCG17 LMC17 LVY17 MFU17 MPQ17 MZM17 NJI17 NTE17 ODA17 OMW17 OWS17 PGO17 PQK17 QAG17 QKC17 QTY17 RDU17 RNQ17 RXM17 SHI17 SRE17 TBA17 TKW17 TUS17 UEO17 UOK17 UYG17 VIC17 VRY17 WBU17 WLQ17 WVM17 F65540 JA65540 SW65540 ACS65540 AMO65540 AWK65540 BGG65540 BQC65540 BZY65540 CJU65540 CTQ65540 DDM65540 DNI65540 DXE65540 EHA65540 EQW65540 FAS65540 FKO65540 FUK65540 GEG65540 GOC65540 GXY65540 HHU65540 HRQ65540 IBM65540 ILI65540 IVE65540 JFA65540 JOW65540 JYS65540 KIO65540 KSK65540 LCG65540 LMC65540 LVY65540 MFU65540 MPQ65540 MZM65540 NJI65540 NTE65540 ODA65540 OMW65540 OWS65540 PGO65540 PQK65540 QAG65540 QKC65540 QTY65540 RDU65540 RNQ65540 RXM65540 SHI65540 SRE65540 TBA65540 TKW65540 TUS65540 UEO65540 UOK65540 UYG65540 VIC65540 VRY65540 WBU65540 WLQ65540 WVM65540 F131076 JA131076 SW131076 ACS131076 AMO131076 AWK131076 BGG131076 BQC131076 BZY131076 CJU131076 CTQ131076 DDM131076 DNI131076 DXE131076 EHA131076 EQW131076 FAS131076 FKO131076 FUK131076 GEG131076 GOC131076 GXY131076 HHU131076 HRQ131076 IBM131076 ILI131076 IVE131076 JFA131076 JOW131076 JYS131076 KIO131076 KSK131076 LCG131076 LMC131076 LVY131076 MFU131076 MPQ131076 MZM131076 NJI131076 NTE131076 ODA131076 OMW131076 OWS131076 PGO131076 PQK131076 QAG131076 QKC131076 QTY131076 RDU131076 RNQ131076 RXM131076 SHI131076 SRE131076 TBA131076 TKW131076 TUS131076 UEO131076 UOK131076 UYG131076 VIC131076 VRY131076 WBU131076 WLQ131076 WVM131076 F196612 JA196612 SW196612 ACS196612 AMO196612 AWK196612 BGG196612 BQC196612 BZY196612 CJU196612 CTQ196612 DDM196612 DNI196612 DXE196612 EHA196612 EQW196612 FAS196612 FKO196612 FUK196612 GEG196612 GOC196612 GXY196612 HHU196612 HRQ196612 IBM196612 ILI196612 IVE196612 JFA196612 JOW196612 JYS196612 KIO196612 KSK196612 LCG196612 LMC196612 LVY196612 MFU196612 MPQ196612 MZM196612 NJI196612 NTE196612 ODA196612 OMW196612 OWS196612 PGO196612 PQK196612 QAG196612 QKC196612 QTY196612 RDU196612 RNQ196612 RXM196612 SHI196612 SRE196612 TBA196612 TKW196612 TUS196612 UEO196612 UOK196612 UYG196612 VIC196612 VRY196612 WBU196612 WLQ196612 WVM196612 F262148 JA262148 SW262148 ACS262148 AMO262148 AWK262148 BGG262148 BQC262148 BZY262148 CJU262148 CTQ262148 DDM262148 DNI262148 DXE262148 EHA262148 EQW262148 FAS262148 FKO262148 FUK262148 GEG262148 GOC262148 GXY262148 HHU262148 HRQ262148 IBM262148 ILI262148 IVE262148 JFA262148 JOW262148 JYS262148 KIO262148 KSK262148 LCG262148 LMC262148 LVY262148 MFU262148 MPQ262148 MZM262148 NJI262148 NTE262148 ODA262148 OMW262148 OWS262148 PGO262148 PQK262148 QAG262148 QKC262148 QTY262148 RDU262148 RNQ262148 RXM262148 SHI262148 SRE262148 TBA262148 TKW262148 TUS262148 UEO262148 UOK262148 UYG262148 VIC262148 VRY262148 WBU262148 WLQ262148 WVM262148 F327684 JA327684 SW327684 ACS327684 AMO327684 AWK327684 BGG327684 BQC327684 BZY327684 CJU327684 CTQ327684 DDM327684 DNI327684 DXE327684 EHA327684 EQW327684 FAS327684 FKO327684 FUK327684 GEG327684 GOC327684 GXY327684 HHU327684 HRQ327684 IBM327684 ILI327684 IVE327684 JFA327684 JOW327684 JYS327684 KIO327684 KSK327684 LCG327684 LMC327684 LVY327684 MFU327684 MPQ327684 MZM327684 NJI327684 NTE327684 ODA327684 OMW327684 OWS327684 PGO327684 PQK327684 QAG327684 QKC327684 QTY327684 RDU327684 RNQ327684 RXM327684 SHI327684 SRE327684 TBA327684 TKW327684 TUS327684 UEO327684 UOK327684 UYG327684 VIC327684 VRY327684 WBU327684 WLQ327684 WVM327684 F393220 JA393220 SW393220 ACS393220 AMO393220 AWK393220 BGG393220 BQC393220 BZY393220 CJU393220 CTQ393220 DDM393220 DNI393220 DXE393220 EHA393220 EQW393220 FAS393220 FKO393220 FUK393220 GEG393220 GOC393220 GXY393220 HHU393220 HRQ393220 IBM393220 ILI393220 IVE393220 JFA393220 JOW393220 JYS393220 KIO393220 KSK393220 LCG393220 LMC393220 LVY393220 MFU393220 MPQ393220 MZM393220 NJI393220 NTE393220 ODA393220 OMW393220 OWS393220 PGO393220 PQK393220 QAG393220 QKC393220 QTY393220 RDU393220 RNQ393220 RXM393220 SHI393220 SRE393220 TBA393220 TKW393220 TUS393220 UEO393220 UOK393220 UYG393220 VIC393220 VRY393220 WBU393220 WLQ393220 WVM393220 F458756 JA458756 SW458756 ACS458756 AMO458756 AWK458756 BGG458756 BQC458756 BZY458756 CJU458756 CTQ458756 DDM458756 DNI458756 DXE458756 EHA458756 EQW458756 FAS458756 FKO458756 FUK458756 GEG458756 GOC458756 GXY458756 HHU458756 HRQ458756 IBM458756 ILI458756 IVE458756 JFA458756 JOW458756 JYS458756 KIO458756 KSK458756 LCG458756 LMC458756 LVY458756 MFU458756 MPQ458756 MZM458756 NJI458756 NTE458756 ODA458756 OMW458756 OWS458756 PGO458756 PQK458756 QAG458756 QKC458756 QTY458756 RDU458756 RNQ458756 RXM458756 SHI458756 SRE458756 TBA458756 TKW458756 TUS458756 UEO458756 UOK458756 UYG458756 VIC458756 VRY458756 WBU458756 WLQ458756 WVM458756 F524292 JA524292 SW524292 ACS524292 AMO524292 AWK524292 BGG524292 BQC524292 BZY524292 CJU524292 CTQ524292 DDM524292 DNI524292 DXE524292 EHA524292 EQW524292 FAS524292 FKO524292 FUK524292 GEG524292 GOC524292 GXY524292 HHU524292 HRQ524292 IBM524292 ILI524292 IVE524292 JFA524292 JOW524292 JYS524292 KIO524292 KSK524292 LCG524292 LMC524292 LVY524292 MFU524292 MPQ524292 MZM524292 NJI524292 NTE524292 ODA524292 OMW524292 OWS524292 PGO524292 PQK524292 QAG524292 QKC524292 QTY524292 RDU524292 RNQ524292 RXM524292 SHI524292 SRE524292 TBA524292 TKW524292 TUS524292 UEO524292 UOK524292 UYG524292 VIC524292 VRY524292 WBU524292 WLQ524292 WVM524292 F589828 JA589828 SW589828 ACS589828 AMO589828 AWK589828 BGG589828 BQC589828 BZY589828 CJU589828 CTQ589828 DDM589828 DNI589828 DXE589828 EHA589828 EQW589828 FAS589828 FKO589828 FUK589828 GEG589828 GOC589828 GXY589828 HHU589828 HRQ589828 IBM589828 ILI589828 IVE589828 JFA589828 JOW589828 JYS589828 KIO589828 KSK589828 LCG589828 LMC589828 LVY589828 MFU589828 MPQ589828 MZM589828 NJI589828 NTE589828 ODA589828 OMW589828 OWS589828 PGO589828 PQK589828 QAG589828 QKC589828 QTY589828 RDU589828 RNQ589828 RXM589828 SHI589828 SRE589828 TBA589828 TKW589828 TUS589828 UEO589828 UOK589828 UYG589828 VIC589828 VRY589828 WBU589828 WLQ589828 WVM589828 F655364 JA655364 SW655364 ACS655364 AMO655364 AWK655364 BGG655364 BQC655364 BZY655364 CJU655364 CTQ655364 DDM655364 DNI655364 DXE655364 EHA655364 EQW655364 FAS655364 FKO655364 FUK655364 GEG655364 GOC655364 GXY655364 HHU655364 HRQ655364 IBM655364 ILI655364 IVE655364 JFA655364 JOW655364 JYS655364 KIO655364 KSK655364 LCG655364 LMC655364 LVY655364 MFU655364 MPQ655364 MZM655364 NJI655364 NTE655364 ODA655364 OMW655364 OWS655364 PGO655364 PQK655364 QAG655364 QKC655364 QTY655364 RDU655364 RNQ655364 RXM655364 SHI655364 SRE655364 TBA655364 TKW655364 TUS655364 UEO655364 UOK655364 UYG655364 VIC655364 VRY655364 WBU655364 WLQ655364 WVM655364 F720900 JA720900 SW720900 ACS720900 AMO720900 AWK720900 BGG720900 BQC720900 BZY720900 CJU720900 CTQ720900 DDM720900 DNI720900 DXE720900 EHA720900 EQW720900 FAS720900 FKO720900 FUK720900 GEG720900 GOC720900 GXY720900 HHU720900 HRQ720900 IBM720900 ILI720900 IVE720900 JFA720900 JOW720900 JYS720900 KIO720900 KSK720900 LCG720900 LMC720900 LVY720900 MFU720900 MPQ720900 MZM720900 NJI720900 NTE720900 ODA720900 OMW720900 OWS720900 PGO720900 PQK720900 QAG720900 QKC720900 QTY720900 RDU720900 RNQ720900 RXM720900 SHI720900 SRE720900 TBA720900 TKW720900 TUS720900 UEO720900 UOK720900 UYG720900 VIC720900 VRY720900 WBU720900 WLQ720900 WVM720900 F786436 JA786436 SW786436 ACS786436 AMO786436 AWK786436 BGG786436 BQC786436 BZY786436 CJU786436 CTQ786436 DDM786436 DNI786436 DXE786436 EHA786436 EQW786436 FAS786436 FKO786436 FUK786436 GEG786436 GOC786436 GXY786436 HHU786436 HRQ786436 IBM786436 ILI786436 IVE786436 JFA786436 JOW786436 JYS786436 KIO786436 KSK786436 LCG786436 LMC786436 LVY786436 MFU786436 MPQ786436 MZM786436 NJI786436 NTE786436 ODA786436 OMW786436 OWS786436 PGO786436 PQK786436 QAG786436 QKC786436 QTY786436 RDU786436 RNQ786436 RXM786436 SHI786436 SRE786436 TBA786436 TKW786436 TUS786436 UEO786436 UOK786436 UYG786436 VIC786436 VRY786436 WBU786436 WLQ786436 WVM786436 F851972 JA851972 SW851972 ACS851972 AMO851972 AWK851972 BGG851972 BQC851972 BZY851972 CJU851972 CTQ851972 DDM851972 DNI851972 DXE851972 EHA851972 EQW851972 FAS851972 FKO851972 FUK851972 GEG851972 GOC851972 GXY851972 HHU851972 HRQ851972 IBM851972 ILI851972 IVE851972 JFA851972 JOW851972 JYS851972 KIO851972 KSK851972 LCG851972 LMC851972 LVY851972 MFU851972 MPQ851972 MZM851972 NJI851972 NTE851972 ODA851972 OMW851972 OWS851972 PGO851972 PQK851972 QAG851972 QKC851972 QTY851972 RDU851972 RNQ851972 RXM851972 SHI851972 SRE851972 TBA851972 TKW851972 TUS851972 UEO851972 UOK851972 UYG851972 VIC851972 VRY851972 WBU851972 WLQ851972 WVM851972 F917508 JA917508 SW917508 ACS917508 AMO917508 AWK917508 BGG917508 BQC917508 BZY917508 CJU917508 CTQ917508 DDM917508 DNI917508 DXE917508 EHA917508 EQW917508 FAS917508 FKO917508 FUK917508 GEG917508 GOC917508 GXY917508 HHU917508 HRQ917508 IBM917508 ILI917508 IVE917508 JFA917508 JOW917508 JYS917508 KIO917508 KSK917508 LCG917508 LMC917508 LVY917508 MFU917508 MPQ917508 MZM917508 NJI917508 NTE917508 ODA917508 OMW917508 OWS917508 PGO917508 PQK917508 QAG917508 QKC917508 QTY917508 RDU917508 RNQ917508 RXM917508 SHI917508 SRE917508 TBA917508 TKW917508 TUS917508 UEO917508 UOK917508 UYG917508 VIC917508 VRY917508 WBU917508 WLQ917508 WVM917508 F983044 JA983044 SW983044 ACS983044 AMO983044 AWK983044 BGG983044 BQC983044 BZY983044 CJU983044 CTQ983044 DDM983044 DNI983044 DXE983044 EHA983044 EQW983044 FAS983044 FKO983044 FUK983044 GEG983044 GOC983044 GXY983044 HHU983044 HRQ983044 IBM983044 ILI983044 IVE983044 JFA983044 JOW983044 JYS983044 KIO983044 KSK983044 LCG983044 LMC983044 LVY983044 MFU983044 MPQ983044 MZM983044 NJI983044 NTE983044 ODA983044 OMW983044 OWS983044 PGO983044 PQK983044 QAG983044 QKC983044 QTY983044 RDU983044 RNQ983044 RXM983044 SHI983044 SRE983044 TBA983044 TKW983044 TUS983044 UEO983044 UOK983044 UYG983044 VIC983044 VRY983044 WBU983044 WLQ983044 WVM983044 F14:G16 F65537:G65539 F262145:G262147 F458753:G458755 F655361:G655363 F851969:G851971 F196609:G196611 F393217:G393219 F589825:G589827 F786433:G786435 F983041:G983043 JA14:JB16 SW14:SX16 ACS14:ACT16 AMO14:AMP16 AWK14:AWL16 BGG14:BGH16 BQC14:BQD16 BZY14:BZZ16 CJU14:CJV16 CTQ14:CTR16 DDM14:DDN16 DNI14:DNJ16 DXE14:DXF16 EHA14:EHB16 EQW14:EQX16 FAS14:FAT16 FKO14:FKP16 FUK14:FUL16 GEG14:GEH16 GOC14:GOD16 GXY14:GXZ16 HHU14:HHV16 HRQ14:HRR16 IBM14:IBN16 ILI14:ILJ16 IVE14:IVF16 JFA14:JFB16 JOW14:JOX16 JYS14:JYT16 KIO14:KIP16 KSK14:KSL16 LCG14:LCH16 LMC14:LMD16 LVY14:LVZ16 MFU14:MFV16 MPQ14:MPR16 MZM14:MZN16 NJI14:NJJ16 NTE14:NTF16 ODA14:ODB16 OMW14:OMX16 OWS14:OWT16 PGO14:PGP16 PQK14:PQL16 QAG14:QAH16 QKC14:QKD16 QTY14:QTZ16 RDU14:RDV16 RNQ14:RNR16 RXM14:RXN16 SHI14:SHJ16 SRE14:SRF16 TBA14:TBB16 TKW14:TKX16 TUS14:TUT16 UEO14:UEP16 UOK14:UOL16 UYG14:UYH16 VIC14:VID16 VRY14:VRZ16 WBU14:WBV16 WLQ14:WLR16 WVM14:WVN16 JA65537:JB65539 SW65537:SX65539 ACS65537:ACT65539 AMO65537:AMP65539 AWK65537:AWL65539 BGG65537:BGH65539 BQC65537:BQD65539 BZY65537:BZZ65539 CJU65537:CJV65539 CTQ65537:CTR65539 DDM65537:DDN65539 DNI65537:DNJ65539 DXE65537:DXF65539 EHA65537:EHB65539 EQW65537:EQX65539 FAS65537:FAT65539 FKO65537:FKP65539 FUK65537:FUL65539 GEG65537:GEH65539 GOC65537:GOD65539 GXY65537:GXZ65539 HHU65537:HHV65539 HRQ65537:HRR65539 IBM65537:IBN65539 ILI65537:ILJ65539 IVE65537:IVF65539 JFA65537:JFB65539 JOW65537:JOX65539 JYS65537:JYT65539 KIO65537:KIP65539 KSK65537:KSL65539 LCG65537:LCH65539 LMC65537:LMD65539 LVY65537:LVZ65539 MFU65537:MFV65539 MPQ65537:MPR65539 MZM65537:MZN65539 NJI65537:NJJ65539 NTE65537:NTF65539 ODA65537:ODB65539 OMW65537:OMX65539 OWS65537:OWT65539 PGO65537:PGP65539 PQK65537:PQL65539 QAG65537:QAH65539 QKC65537:QKD65539 QTY65537:QTZ65539 RDU65537:RDV65539 RNQ65537:RNR65539 RXM65537:RXN65539 SHI65537:SHJ65539 SRE65537:SRF65539 TBA65537:TBB65539 TKW65537:TKX65539 TUS65537:TUT65539 UEO65537:UEP65539 UOK65537:UOL65539 UYG65537:UYH65539 VIC65537:VID65539 VRY65537:VRZ65539 WBU65537:WBV65539 WLQ65537:WLR65539 WVM65537:WVN65539 JA262145:JB262147 SW262145:SX262147 ACS262145:ACT262147 AMO262145:AMP262147 AWK262145:AWL262147 BGG262145:BGH262147 BQC262145:BQD262147 BZY262145:BZZ262147 CJU262145:CJV262147 CTQ262145:CTR262147 DDM262145:DDN262147 DNI262145:DNJ262147 DXE262145:DXF262147 EHA262145:EHB262147 EQW262145:EQX262147 FAS262145:FAT262147 FKO262145:FKP262147 FUK262145:FUL262147 GEG262145:GEH262147 GOC262145:GOD262147 GXY262145:GXZ262147 HHU262145:HHV262147 HRQ262145:HRR262147 IBM262145:IBN262147 ILI262145:ILJ262147 IVE262145:IVF262147 JFA262145:JFB262147 JOW262145:JOX262147 JYS262145:JYT262147 KIO262145:KIP262147 KSK262145:KSL262147 LCG262145:LCH262147 LMC262145:LMD262147 LVY262145:LVZ262147 MFU262145:MFV262147 MPQ262145:MPR262147 MZM262145:MZN262147 NJI262145:NJJ262147 NTE262145:NTF262147 ODA262145:ODB262147 OMW262145:OMX262147 OWS262145:OWT262147 PGO262145:PGP262147 PQK262145:PQL262147 QAG262145:QAH262147 QKC262145:QKD262147 QTY262145:QTZ262147 RDU262145:RDV262147 RNQ262145:RNR262147 RXM262145:RXN262147 SHI262145:SHJ262147 SRE262145:SRF262147 TBA262145:TBB262147 TKW262145:TKX262147 TUS262145:TUT262147 UEO262145:UEP262147 UOK262145:UOL262147 UYG262145:UYH262147 VIC262145:VID262147 VRY262145:VRZ262147 WBU262145:WBV262147 WLQ262145:WLR262147 WVM262145:WVN262147 JA458753:JB458755 SW458753:SX458755 ACS458753:ACT458755 AMO458753:AMP458755 AWK458753:AWL458755 BGG458753:BGH458755 BQC458753:BQD458755 BZY458753:BZZ458755 CJU458753:CJV458755 CTQ458753:CTR458755 DDM458753:DDN458755 DNI458753:DNJ458755 DXE458753:DXF458755 EHA458753:EHB458755 EQW458753:EQX458755 FAS458753:FAT458755 FKO458753:FKP458755 FUK458753:FUL458755 GEG458753:GEH458755 GOC458753:GOD458755 GXY458753:GXZ458755 HHU458753:HHV458755 HRQ458753:HRR458755 IBM458753:IBN458755 ILI458753:ILJ458755 IVE458753:IVF458755 JFA458753:JFB458755 JOW458753:JOX458755 JYS458753:JYT458755 KIO458753:KIP458755 KSK458753:KSL458755 LCG458753:LCH458755 LMC458753:LMD458755 LVY458753:LVZ458755 MFU458753:MFV458755 MPQ458753:MPR458755 MZM458753:MZN458755 NJI458753:NJJ458755 NTE458753:NTF458755 ODA458753:ODB458755 OMW458753:OMX458755 OWS458753:OWT458755 PGO458753:PGP458755 PQK458753:PQL458755 QAG458753:QAH458755 QKC458753:QKD458755 QTY458753:QTZ458755 RDU458753:RDV458755 RNQ458753:RNR458755 RXM458753:RXN458755 SHI458753:SHJ458755 SRE458753:SRF458755 TBA458753:TBB458755 TKW458753:TKX458755 TUS458753:TUT458755 UEO458753:UEP458755 UOK458753:UOL458755 UYG458753:UYH458755 VIC458753:VID458755 VRY458753:VRZ458755 WBU458753:WBV458755 WLQ458753:WLR458755 WVM458753:WVN458755 JA655361:JB655363 SW655361:SX655363 ACS655361:ACT655363 AMO655361:AMP655363 AWK655361:AWL655363 BGG655361:BGH655363 BQC655361:BQD655363 BZY655361:BZZ655363 CJU655361:CJV655363 CTQ655361:CTR655363 DDM655361:DDN655363 DNI655361:DNJ655363 DXE655361:DXF655363 EHA655361:EHB655363 EQW655361:EQX655363 FAS655361:FAT655363 FKO655361:FKP655363 FUK655361:FUL655363 GEG655361:GEH655363 GOC655361:GOD655363 GXY655361:GXZ655363 HHU655361:HHV655363 HRQ655361:HRR655363 IBM655361:IBN655363 ILI655361:ILJ655363 IVE655361:IVF655363 JFA655361:JFB655363 JOW655361:JOX655363 JYS655361:JYT655363 KIO655361:KIP655363 KSK655361:KSL655363 LCG655361:LCH655363 LMC655361:LMD655363 LVY655361:LVZ655363 MFU655361:MFV655363 MPQ655361:MPR655363 MZM655361:MZN655363 NJI655361:NJJ655363 NTE655361:NTF655363 ODA655361:ODB655363 OMW655361:OMX655363 OWS655361:OWT655363 PGO655361:PGP655363 PQK655361:PQL655363 QAG655361:QAH655363 QKC655361:QKD655363 QTY655361:QTZ655363 RDU655361:RDV655363 RNQ655361:RNR655363 RXM655361:RXN655363 SHI655361:SHJ655363 SRE655361:SRF655363 TBA655361:TBB655363 TKW655361:TKX655363 TUS655361:TUT655363 UEO655361:UEP655363 UOK655361:UOL655363 UYG655361:UYH655363 VIC655361:VID655363 VRY655361:VRZ655363 WBU655361:WBV655363 WLQ655361:WLR655363 WVM655361:WVN655363 JA851969:JB851971 SW851969:SX851971 ACS851969:ACT851971 AMO851969:AMP851971 AWK851969:AWL851971 BGG851969:BGH851971 BQC851969:BQD851971 BZY851969:BZZ851971 CJU851969:CJV851971 CTQ851969:CTR851971 DDM851969:DDN851971 DNI851969:DNJ851971 DXE851969:DXF851971 EHA851969:EHB851971 EQW851969:EQX851971 FAS851969:FAT851971 FKO851969:FKP851971 FUK851969:FUL851971 GEG851969:GEH851971 GOC851969:GOD851971 GXY851969:GXZ851971 HHU851969:HHV851971 HRQ851969:HRR851971 IBM851969:IBN851971 ILI851969:ILJ851971 IVE851969:IVF851971 JFA851969:JFB851971 JOW851969:JOX851971 JYS851969:JYT851971 KIO851969:KIP851971 KSK851969:KSL851971 LCG851969:LCH851971 LMC851969:LMD851971 LVY851969:LVZ851971 MFU851969:MFV851971 MPQ851969:MPR851971 MZM851969:MZN851971 NJI851969:NJJ851971 NTE851969:NTF851971 ODA851969:ODB851971 OMW851969:OMX851971 OWS851969:OWT851971 PGO851969:PGP851971 PQK851969:PQL851971 QAG851969:QAH851971 QKC851969:QKD851971 QTY851969:QTZ851971 RDU851969:RDV851971 RNQ851969:RNR851971 RXM851969:RXN851971 SHI851969:SHJ851971 SRE851969:SRF851971 TBA851969:TBB851971 TKW851969:TKX851971 TUS851969:TUT851971 UEO851969:UEP851971 UOK851969:UOL851971 UYG851969:UYH851971 VIC851969:VID851971 VRY851969:VRZ851971 WBU851969:WBV851971 WLQ851969:WLR851971 WVM851969:WVN851971 JA196609:JB196611 SW196609:SX196611 ACS196609:ACT196611 AMO196609:AMP196611 AWK196609:AWL196611 BGG196609:BGH196611 BQC196609:BQD196611 BZY196609:BZZ196611 CJU196609:CJV196611 CTQ196609:CTR196611 DDM196609:DDN196611 DNI196609:DNJ196611 DXE196609:DXF196611 EHA196609:EHB196611 EQW196609:EQX196611 FAS196609:FAT196611 FKO196609:FKP196611 FUK196609:FUL196611 GEG196609:GEH196611 GOC196609:GOD196611 GXY196609:GXZ196611 HHU196609:HHV196611 HRQ196609:HRR196611 IBM196609:IBN196611 ILI196609:ILJ196611 IVE196609:IVF196611 JFA196609:JFB196611 JOW196609:JOX196611 JYS196609:JYT196611 KIO196609:KIP196611 KSK196609:KSL196611 LCG196609:LCH196611 LMC196609:LMD196611 LVY196609:LVZ196611 MFU196609:MFV196611 MPQ196609:MPR196611 MZM196609:MZN196611 NJI196609:NJJ196611 NTE196609:NTF196611 ODA196609:ODB196611 OMW196609:OMX196611 OWS196609:OWT196611 PGO196609:PGP196611 PQK196609:PQL196611 QAG196609:QAH196611 QKC196609:QKD196611 QTY196609:QTZ196611 RDU196609:RDV196611 RNQ196609:RNR196611 RXM196609:RXN196611 SHI196609:SHJ196611 SRE196609:SRF196611 TBA196609:TBB196611 TKW196609:TKX196611 TUS196609:TUT196611 UEO196609:UEP196611 UOK196609:UOL196611 UYG196609:UYH196611 VIC196609:VID196611 VRY196609:VRZ196611 WBU196609:WBV196611 WLQ196609:WLR196611 WVM196609:WVN196611 JA393217:JB393219 SW393217:SX393219 ACS393217:ACT393219 AMO393217:AMP393219 AWK393217:AWL393219 BGG393217:BGH393219 BQC393217:BQD393219 BZY393217:BZZ393219 CJU393217:CJV393219 CTQ393217:CTR393219 DDM393217:DDN393219 DNI393217:DNJ393219 DXE393217:DXF393219 EHA393217:EHB393219 EQW393217:EQX393219 FAS393217:FAT393219 FKO393217:FKP393219 FUK393217:FUL393219 GEG393217:GEH393219 GOC393217:GOD393219 GXY393217:GXZ393219 HHU393217:HHV393219 HRQ393217:HRR393219 IBM393217:IBN393219 ILI393217:ILJ393219 IVE393217:IVF393219 JFA393217:JFB393219 JOW393217:JOX393219 JYS393217:JYT393219 KIO393217:KIP393219 KSK393217:KSL393219 LCG393217:LCH393219 LMC393217:LMD393219 LVY393217:LVZ393219 MFU393217:MFV393219 MPQ393217:MPR393219 MZM393217:MZN393219 NJI393217:NJJ393219 NTE393217:NTF393219 ODA393217:ODB393219 OMW393217:OMX393219 OWS393217:OWT393219 PGO393217:PGP393219 PQK393217:PQL393219 QAG393217:QAH393219 QKC393217:QKD393219 QTY393217:QTZ393219 RDU393217:RDV393219 RNQ393217:RNR393219 RXM393217:RXN393219 SHI393217:SHJ393219 SRE393217:SRF393219 TBA393217:TBB393219 TKW393217:TKX393219 TUS393217:TUT393219 UEO393217:UEP393219 UOK393217:UOL393219 UYG393217:UYH393219 VIC393217:VID393219 VRY393217:VRZ393219 WBU393217:WBV393219 WLQ393217:WLR393219 WVM393217:WVN393219 JA589825:JB589827 SW589825:SX589827 ACS589825:ACT589827 AMO589825:AMP589827 AWK589825:AWL589827 BGG589825:BGH589827 BQC589825:BQD589827 BZY589825:BZZ589827 CJU589825:CJV589827 CTQ589825:CTR589827 DDM589825:DDN589827 DNI589825:DNJ589827 DXE589825:DXF589827 EHA589825:EHB589827 EQW589825:EQX589827 FAS589825:FAT589827 FKO589825:FKP589827 FUK589825:FUL589827 GEG589825:GEH589827 GOC589825:GOD589827 GXY589825:GXZ589827 HHU589825:HHV589827 HRQ589825:HRR589827 IBM589825:IBN589827 ILI589825:ILJ589827 IVE589825:IVF589827 JFA589825:JFB589827 JOW589825:JOX589827 JYS589825:JYT589827 KIO589825:KIP589827 KSK589825:KSL589827 LCG589825:LCH589827 LMC589825:LMD589827 LVY589825:LVZ589827 MFU589825:MFV589827 MPQ589825:MPR589827 MZM589825:MZN589827 NJI589825:NJJ589827 NTE589825:NTF589827 ODA589825:ODB589827 OMW589825:OMX589827 OWS589825:OWT589827 PGO589825:PGP589827 PQK589825:PQL589827 QAG589825:QAH589827 QKC589825:QKD589827 QTY589825:QTZ589827 RDU589825:RDV589827 RNQ589825:RNR589827 RXM589825:RXN589827 SHI589825:SHJ589827 SRE589825:SRF589827 TBA589825:TBB589827 TKW589825:TKX589827 TUS589825:TUT589827 UEO589825:UEP589827 UOK589825:UOL589827 UYG589825:UYH589827 VIC589825:VID589827 VRY589825:VRZ589827 WBU589825:WBV589827 WLQ589825:WLR589827 WVM589825:WVN589827 JA786433:JB786435 SW786433:SX786435 ACS786433:ACT786435 AMO786433:AMP786435 AWK786433:AWL786435 BGG786433:BGH786435 BQC786433:BQD786435 BZY786433:BZZ786435 CJU786433:CJV786435 CTQ786433:CTR786435 DDM786433:DDN786435 DNI786433:DNJ786435 DXE786433:DXF786435 EHA786433:EHB786435 EQW786433:EQX786435 FAS786433:FAT786435 FKO786433:FKP786435 FUK786433:FUL786435 GEG786433:GEH786435 GOC786433:GOD786435 GXY786433:GXZ786435 HHU786433:HHV786435 HRQ786433:HRR786435 IBM786433:IBN786435 ILI786433:ILJ786435 IVE786433:IVF786435 JFA786433:JFB786435 JOW786433:JOX786435 JYS786433:JYT786435 KIO786433:KIP786435 KSK786433:KSL786435 LCG786433:LCH786435 LMC786433:LMD786435 LVY786433:LVZ786435 MFU786433:MFV786435 MPQ786433:MPR786435 MZM786433:MZN786435 NJI786433:NJJ786435 NTE786433:NTF786435 ODA786433:ODB786435 OMW786433:OMX786435 OWS786433:OWT786435 PGO786433:PGP786435 PQK786433:PQL786435 QAG786433:QAH786435 QKC786433:QKD786435 QTY786433:QTZ786435 RDU786433:RDV786435 RNQ786433:RNR786435 RXM786433:RXN786435 SHI786433:SHJ786435 SRE786433:SRF786435 TBA786433:TBB786435 TKW786433:TKX786435 TUS786433:TUT786435 UEO786433:UEP786435 UOK786433:UOL786435 UYG786433:UYH786435 VIC786433:VID786435 VRY786433:VRZ786435 WBU786433:WBV786435 WLQ786433:WLR786435 WVM786433:WVN786435 JA983041:JB983043 SW983041:SX983043 ACS983041:ACT983043 AMO983041:AMP983043 AWK983041:AWL983043 BGG983041:BGH983043 BQC983041:BQD983043 BZY983041:BZZ983043 CJU983041:CJV983043 CTQ983041:CTR983043 DDM983041:DDN983043 DNI983041:DNJ983043 DXE983041:DXF983043 EHA983041:EHB983043 EQW983041:EQX983043 FAS983041:FAT983043 FKO983041:FKP983043 FUK983041:FUL983043 GEG983041:GEH983043 GOC983041:GOD983043 GXY983041:GXZ983043 HHU983041:HHV983043 HRQ983041:HRR983043 IBM983041:IBN983043 ILI983041:ILJ983043 IVE983041:IVF983043 JFA983041:JFB983043 JOW983041:JOX983043 JYS983041:JYT983043 KIO983041:KIP983043 KSK983041:KSL983043 LCG983041:LCH983043 LMC983041:LMD983043 LVY983041:LVZ983043 MFU983041:MFV983043 MPQ983041:MPR983043 MZM983041:MZN983043 NJI983041:NJJ983043 NTE983041:NTF983043 ODA983041:ODB983043 OMW983041:OMX983043 OWS983041:OWT983043 PGO983041:PGP983043 PQK983041:PQL983043 QAG983041:QAH983043 QKC983041:QKD983043 QTY983041:QTZ983043 RDU983041:RDV983043 RNQ983041:RNR983043 RXM983041:RXN983043 SHI983041:SHJ983043 SRE983041:SRF983043 TBA983041:TBB983043 TKW983041:TKX983043 TUS983041:TUT983043 UEO983041:UEP983043 UOK983041:UOL983043 UYG983041:UYH983043 VIC983041:VID983043 VRY983041:VRZ983043 WBU983041:WBV983043 WLQ983041:WLR983043 WVM983041:WVN983043 F131073:G131075 F327681:G327683 F524289:G524291 F720897:G720899 F917505:G917507 JA131073:JB131075 SW131073:SX131075 ACS131073:ACT131075 AMO131073:AMP131075 AWK131073:AWL131075 BGG131073:BGH131075 BQC131073:BQD131075 BZY131073:BZZ131075 CJU131073:CJV131075 CTQ131073:CTR131075 DDM131073:DDN131075 DNI131073:DNJ131075 DXE131073:DXF131075 EHA131073:EHB131075 EQW131073:EQX131075 FAS131073:FAT131075 FKO131073:FKP131075 FUK131073:FUL131075 GEG131073:GEH131075 GOC131073:GOD131075 GXY131073:GXZ131075 HHU131073:HHV131075 HRQ131073:HRR131075 IBM131073:IBN131075 ILI131073:ILJ131075 IVE131073:IVF131075 JFA131073:JFB131075 JOW131073:JOX131075 JYS131073:JYT131075 KIO131073:KIP131075 KSK131073:KSL131075 LCG131073:LCH131075 LMC131073:LMD131075 LVY131073:LVZ131075 MFU131073:MFV131075 MPQ131073:MPR131075 MZM131073:MZN131075 NJI131073:NJJ131075 NTE131073:NTF131075 ODA131073:ODB131075 OMW131073:OMX131075 OWS131073:OWT131075 PGO131073:PGP131075 PQK131073:PQL131075 QAG131073:QAH131075 QKC131073:QKD131075 QTY131073:QTZ131075 RDU131073:RDV131075 RNQ131073:RNR131075 RXM131073:RXN131075 SHI131073:SHJ131075 SRE131073:SRF131075 TBA131073:TBB131075 TKW131073:TKX131075 TUS131073:TUT131075 UEO131073:UEP131075 UOK131073:UOL131075 UYG131073:UYH131075 VIC131073:VID131075 VRY131073:VRZ131075 WBU131073:WBV131075 WLQ131073:WLR131075 WVM131073:WVN131075 JA327681:JB327683 SW327681:SX327683 ACS327681:ACT327683 AMO327681:AMP327683 AWK327681:AWL327683 BGG327681:BGH327683 BQC327681:BQD327683 BZY327681:BZZ327683 CJU327681:CJV327683 CTQ327681:CTR327683 DDM327681:DDN327683 DNI327681:DNJ327683 DXE327681:DXF327683 EHA327681:EHB327683 EQW327681:EQX327683 FAS327681:FAT327683 FKO327681:FKP327683 FUK327681:FUL327683 GEG327681:GEH327683 GOC327681:GOD327683 GXY327681:GXZ327683 HHU327681:HHV327683 HRQ327681:HRR327683 IBM327681:IBN327683 ILI327681:ILJ327683 IVE327681:IVF327683 JFA327681:JFB327683 JOW327681:JOX327683 JYS327681:JYT327683 KIO327681:KIP327683 KSK327681:KSL327683 LCG327681:LCH327683 LMC327681:LMD327683 LVY327681:LVZ327683 MFU327681:MFV327683 MPQ327681:MPR327683 MZM327681:MZN327683 NJI327681:NJJ327683 NTE327681:NTF327683 ODA327681:ODB327683 OMW327681:OMX327683 OWS327681:OWT327683 PGO327681:PGP327683 PQK327681:PQL327683 QAG327681:QAH327683 QKC327681:QKD327683 QTY327681:QTZ327683 RDU327681:RDV327683 RNQ327681:RNR327683 RXM327681:RXN327683 SHI327681:SHJ327683 SRE327681:SRF327683 TBA327681:TBB327683 TKW327681:TKX327683 TUS327681:TUT327683 UEO327681:UEP327683 UOK327681:UOL327683 UYG327681:UYH327683 VIC327681:VID327683 VRY327681:VRZ327683 WBU327681:WBV327683 WLQ327681:WLR327683 WVM327681:WVN327683 JA524289:JB524291 SW524289:SX524291 ACS524289:ACT524291 AMO524289:AMP524291 AWK524289:AWL524291 BGG524289:BGH524291 BQC524289:BQD524291 BZY524289:BZZ524291 CJU524289:CJV524291 CTQ524289:CTR524291 DDM524289:DDN524291 DNI524289:DNJ524291 DXE524289:DXF524291 EHA524289:EHB524291 EQW524289:EQX524291 FAS524289:FAT524291 FKO524289:FKP524291 FUK524289:FUL524291 GEG524289:GEH524291 GOC524289:GOD524291 GXY524289:GXZ524291 HHU524289:HHV524291 HRQ524289:HRR524291 IBM524289:IBN524291 ILI524289:ILJ524291 IVE524289:IVF524291 JFA524289:JFB524291 JOW524289:JOX524291 JYS524289:JYT524291 KIO524289:KIP524291 KSK524289:KSL524291 LCG524289:LCH524291 LMC524289:LMD524291 LVY524289:LVZ524291 MFU524289:MFV524291 MPQ524289:MPR524291 MZM524289:MZN524291 NJI524289:NJJ524291 NTE524289:NTF524291 ODA524289:ODB524291 OMW524289:OMX524291 OWS524289:OWT524291 PGO524289:PGP524291 PQK524289:PQL524291 QAG524289:QAH524291 QKC524289:QKD524291 QTY524289:QTZ524291 RDU524289:RDV524291 RNQ524289:RNR524291 RXM524289:RXN524291 SHI524289:SHJ524291 SRE524289:SRF524291 TBA524289:TBB524291 TKW524289:TKX524291 TUS524289:TUT524291 UEO524289:UEP524291 UOK524289:UOL524291 UYG524289:UYH524291 VIC524289:VID524291 VRY524289:VRZ524291 WBU524289:WBV524291 WLQ524289:WLR524291 WVM524289:WVN524291 JA720897:JB720899 SW720897:SX720899 ACS720897:ACT720899 AMO720897:AMP720899 AWK720897:AWL720899 BGG720897:BGH720899 BQC720897:BQD720899 BZY720897:BZZ720899 CJU720897:CJV720899 CTQ720897:CTR720899 DDM720897:DDN720899 DNI720897:DNJ720899 DXE720897:DXF720899 EHA720897:EHB720899 EQW720897:EQX720899 FAS720897:FAT720899 FKO720897:FKP720899 FUK720897:FUL720899 GEG720897:GEH720899 GOC720897:GOD720899 GXY720897:GXZ720899 HHU720897:HHV720899 HRQ720897:HRR720899 IBM720897:IBN720899 ILI720897:ILJ720899 IVE720897:IVF720899 JFA720897:JFB720899 JOW720897:JOX720899 JYS720897:JYT720899 KIO720897:KIP720899 KSK720897:KSL720899 LCG720897:LCH720899 LMC720897:LMD720899 LVY720897:LVZ720899 MFU720897:MFV720899 MPQ720897:MPR720899 MZM720897:MZN720899 NJI720897:NJJ720899 NTE720897:NTF720899 ODA720897:ODB720899 OMW720897:OMX720899 OWS720897:OWT720899 PGO720897:PGP720899 PQK720897:PQL720899 QAG720897:QAH720899 QKC720897:QKD720899 QTY720897:QTZ720899 RDU720897:RDV720899 RNQ720897:RNR720899 RXM720897:RXN720899 SHI720897:SHJ720899 SRE720897:SRF720899 TBA720897:TBB720899 TKW720897:TKX720899 TUS720897:TUT720899 UEO720897:UEP720899 UOK720897:UOL720899 UYG720897:UYH720899 VIC720897:VID720899 VRY720897:VRZ720899 WBU720897:WBV720899 WLQ720897:WLR720899 WVM720897:WVN720899 JA917505:JB917507 SW917505:SX917507 ACS917505:ACT917507 AMO917505:AMP917507 AWK917505:AWL917507 BGG917505:BGH917507 BQC917505:BQD917507 BZY917505:BZZ917507 CJU917505:CJV917507 CTQ917505:CTR917507 DDM917505:DDN917507 DNI917505:DNJ917507 DXE917505:DXF917507 EHA917505:EHB917507 EQW917505:EQX917507 FAS917505:FAT917507 FKO917505:FKP917507 FUK917505:FUL917507 GEG917505:GEH917507 GOC917505:GOD917507 GXY917505:GXZ917507 HHU917505:HHV917507 HRQ917505:HRR917507 IBM917505:IBN917507 ILI917505:ILJ917507 IVE917505:IVF917507 JFA917505:JFB917507 JOW917505:JOX917507 JYS917505:JYT917507 KIO917505:KIP917507 KSK917505:KSL917507 LCG917505:LCH917507 LMC917505:LMD917507 LVY917505:LVZ917507 MFU917505:MFV917507 MPQ917505:MPR917507 MZM917505:MZN917507 NJI917505:NJJ917507 NTE917505:NTF917507 ODA917505:ODB917507 OMW917505:OMX917507 OWS917505:OWT917507 PGO917505:PGP917507 PQK917505:PQL917507 QAG917505:QAH917507 QKC917505:QKD917507 QTY917505:QTZ917507 RDU917505:RDV917507 RNQ917505:RNR917507 RXM917505:RXN917507 SHI917505:SHJ917507 SRE917505:SRF917507 TBA917505:TBB917507 TKW917505:TKX917507 TUS917505:TUT917507 UEO917505:UEP917507 UOK917505:UOL917507 UYG917505:UYH917507 VIC917505:VID917507 VRY917505:VRZ917507 WBU917505:WBV917507 WLQ917505:WLR917507 WVM917505:WVN917507">
      <formula1>"是,否"</formula1>
    </dataValidation>
    <dataValidation type="list" allowBlank="1" showInputMessage="1" showErrorMessage="1" errorTitle="必须在列表中单选！" promptTitle="请在以下列表中单选一项：" sqref="F9:F10 F65532:F65533 F131068:F131069 F196604:F196605 F262140:F262141 F327676:F327677 F393212:F393213 F458748:F458749 F524284:F524285 F589820:F589821 F655356:F655357 F720892:F720893 F786428:F786429 F851964:F851965 F917500:F917501 F983036:F983037 JA9:JA10 JA65532:JA65533 JA131068:JA131069 JA196604:JA196605 JA262140:JA262141 JA327676:JA327677 JA393212:JA393213 JA458748:JA458749 JA524284:JA524285 JA589820:JA589821 JA655356:JA655357 JA720892:JA720893 JA786428:JA786429 JA851964:JA851965 JA917500:JA917501 JA983036:JA983037 SW9:SW10 SW65532:SW65533 SW131068:SW131069 SW196604:SW196605 SW262140:SW262141 SW327676:SW327677 SW393212:SW393213 SW458748:SW458749 SW524284:SW524285 SW589820:SW589821 SW655356:SW655357 SW720892:SW720893 SW786428:SW786429 SW851964:SW851965 SW917500:SW917501 SW983036:SW983037 ACS9:ACS10 ACS65532:ACS65533 ACS131068:ACS131069 ACS196604:ACS196605 ACS262140:ACS262141 ACS327676:ACS327677 ACS393212:ACS393213 ACS458748:ACS458749 ACS524284:ACS524285 ACS589820:ACS589821 ACS655356:ACS655357 ACS720892:ACS720893 ACS786428:ACS786429 ACS851964:ACS851965 ACS917500:ACS917501 ACS983036:ACS983037 AMO9:AMO10 AMO65532:AMO65533 AMO131068:AMO131069 AMO196604:AMO196605 AMO262140:AMO262141 AMO327676:AMO327677 AMO393212:AMO393213 AMO458748:AMO458749 AMO524284:AMO524285 AMO589820:AMO589821 AMO655356:AMO655357 AMO720892:AMO720893 AMO786428:AMO786429 AMO851964:AMO851965 AMO917500:AMO917501 AMO983036:AMO983037 AWK9:AWK10 AWK65532:AWK65533 AWK131068:AWK131069 AWK196604:AWK196605 AWK262140:AWK262141 AWK327676:AWK327677 AWK393212:AWK393213 AWK458748:AWK458749 AWK524284:AWK524285 AWK589820:AWK589821 AWK655356:AWK655357 AWK720892:AWK720893 AWK786428:AWK786429 AWK851964:AWK851965 AWK917500:AWK917501 AWK983036:AWK983037 BGG9:BGG10 BGG65532:BGG65533 BGG131068:BGG131069 BGG196604:BGG196605 BGG262140:BGG262141 BGG327676:BGG327677 BGG393212:BGG393213 BGG458748:BGG458749 BGG524284:BGG524285 BGG589820:BGG589821 BGG655356:BGG655357 BGG720892:BGG720893 BGG786428:BGG786429 BGG851964:BGG851965 BGG917500:BGG917501 BGG983036:BGG983037 BQC9:BQC10 BQC65532:BQC65533 BQC131068:BQC131069 BQC196604:BQC196605 BQC262140:BQC262141 BQC327676:BQC327677 BQC393212:BQC393213 BQC458748:BQC458749 BQC524284:BQC524285 BQC589820:BQC589821 BQC655356:BQC655357 BQC720892:BQC720893 BQC786428:BQC786429 BQC851964:BQC851965 BQC917500:BQC917501 BQC983036:BQC983037 BZY9:BZY10 BZY65532:BZY65533 BZY131068:BZY131069 BZY196604:BZY196605 BZY262140:BZY262141 BZY327676:BZY327677 BZY393212:BZY393213 BZY458748:BZY458749 BZY524284:BZY524285 BZY589820:BZY589821 BZY655356:BZY655357 BZY720892:BZY720893 BZY786428:BZY786429 BZY851964:BZY851965 BZY917500:BZY917501 BZY983036:BZY983037 CJU9:CJU10 CJU65532:CJU65533 CJU131068:CJU131069 CJU196604:CJU196605 CJU262140:CJU262141 CJU327676:CJU327677 CJU393212:CJU393213 CJU458748:CJU458749 CJU524284:CJU524285 CJU589820:CJU589821 CJU655356:CJU655357 CJU720892:CJU720893 CJU786428:CJU786429 CJU851964:CJU851965 CJU917500:CJU917501 CJU983036:CJU983037 CTQ9:CTQ10 CTQ65532:CTQ65533 CTQ131068:CTQ131069 CTQ196604:CTQ196605 CTQ262140:CTQ262141 CTQ327676:CTQ327677 CTQ393212:CTQ393213 CTQ458748:CTQ458749 CTQ524284:CTQ524285 CTQ589820:CTQ589821 CTQ655356:CTQ655357 CTQ720892:CTQ720893 CTQ786428:CTQ786429 CTQ851964:CTQ851965 CTQ917500:CTQ917501 CTQ983036:CTQ983037 DDM9:DDM10 DDM65532:DDM65533 DDM131068:DDM131069 DDM196604:DDM196605 DDM262140:DDM262141 DDM327676:DDM327677 DDM393212:DDM393213 DDM458748:DDM458749 DDM524284:DDM524285 DDM589820:DDM589821 DDM655356:DDM655357 DDM720892:DDM720893 DDM786428:DDM786429 DDM851964:DDM851965 DDM917500:DDM917501 DDM983036:DDM983037 DNI9:DNI10 DNI65532:DNI65533 DNI131068:DNI131069 DNI196604:DNI196605 DNI262140:DNI262141 DNI327676:DNI327677 DNI393212:DNI393213 DNI458748:DNI458749 DNI524284:DNI524285 DNI589820:DNI589821 DNI655356:DNI655357 DNI720892:DNI720893 DNI786428:DNI786429 DNI851964:DNI851965 DNI917500:DNI917501 DNI983036:DNI983037 DXE9:DXE10 DXE65532:DXE65533 DXE131068:DXE131069 DXE196604:DXE196605 DXE262140:DXE262141 DXE327676:DXE327677 DXE393212:DXE393213 DXE458748:DXE458749 DXE524284:DXE524285 DXE589820:DXE589821 DXE655356:DXE655357 DXE720892:DXE720893 DXE786428:DXE786429 DXE851964:DXE851965 DXE917500:DXE917501 DXE983036:DXE983037 EHA9:EHA10 EHA65532:EHA65533 EHA131068:EHA131069 EHA196604:EHA196605 EHA262140:EHA262141 EHA327676:EHA327677 EHA393212:EHA393213 EHA458748:EHA458749 EHA524284:EHA524285 EHA589820:EHA589821 EHA655356:EHA655357 EHA720892:EHA720893 EHA786428:EHA786429 EHA851964:EHA851965 EHA917500:EHA917501 EHA983036:EHA983037 EQW9:EQW10 EQW65532:EQW65533 EQW131068:EQW131069 EQW196604:EQW196605 EQW262140:EQW262141 EQW327676:EQW327677 EQW393212:EQW393213 EQW458748:EQW458749 EQW524284:EQW524285 EQW589820:EQW589821 EQW655356:EQW655357 EQW720892:EQW720893 EQW786428:EQW786429 EQW851964:EQW851965 EQW917500:EQW917501 EQW983036:EQW983037 FAS9:FAS10 FAS65532:FAS65533 FAS131068:FAS131069 FAS196604:FAS196605 FAS262140:FAS262141 FAS327676:FAS327677 FAS393212:FAS393213 FAS458748:FAS458749 FAS524284:FAS524285 FAS589820:FAS589821 FAS655356:FAS655357 FAS720892:FAS720893 FAS786428:FAS786429 FAS851964:FAS851965 FAS917500:FAS917501 FAS983036:FAS983037 FKO9:FKO10 FKO65532:FKO65533 FKO131068:FKO131069 FKO196604:FKO196605 FKO262140:FKO262141 FKO327676:FKO327677 FKO393212:FKO393213 FKO458748:FKO458749 FKO524284:FKO524285 FKO589820:FKO589821 FKO655356:FKO655357 FKO720892:FKO720893 FKO786428:FKO786429 FKO851964:FKO851965 FKO917500:FKO917501 FKO983036:FKO983037 FUK9:FUK10 FUK65532:FUK65533 FUK131068:FUK131069 FUK196604:FUK196605 FUK262140:FUK262141 FUK327676:FUK327677 FUK393212:FUK393213 FUK458748:FUK458749 FUK524284:FUK524285 FUK589820:FUK589821 FUK655356:FUK655357 FUK720892:FUK720893 FUK786428:FUK786429 FUK851964:FUK851965 FUK917500:FUK917501 FUK983036:FUK983037 GEG9:GEG10 GEG65532:GEG65533 GEG131068:GEG131069 GEG196604:GEG196605 GEG262140:GEG262141 GEG327676:GEG327677 GEG393212:GEG393213 GEG458748:GEG458749 GEG524284:GEG524285 GEG589820:GEG589821 GEG655356:GEG655357 GEG720892:GEG720893 GEG786428:GEG786429 GEG851964:GEG851965 GEG917500:GEG917501 GEG983036:GEG983037 GOC9:GOC10 GOC65532:GOC65533 GOC131068:GOC131069 GOC196604:GOC196605 GOC262140:GOC262141 GOC327676:GOC327677 GOC393212:GOC393213 GOC458748:GOC458749 GOC524284:GOC524285 GOC589820:GOC589821 GOC655356:GOC655357 GOC720892:GOC720893 GOC786428:GOC786429 GOC851964:GOC851965 GOC917500:GOC917501 GOC983036:GOC983037 GXY9:GXY10 GXY65532:GXY65533 GXY131068:GXY131069 GXY196604:GXY196605 GXY262140:GXY262141 GXY327676:GXY327677 GXY393212:GXY393213 GXY458748:GXY458749 GXY524284:GXY524285 GXY589820:GXY589821 GXY655356:GXY655357 GXY720892:GXY720893 GXY786428:GXY786429 GXY851964:GXY851965 GXY917500:GXY917501 GXY983036:GXY983037 HHU9:HHU10 HHU65532:HHU65533 HHU131068:HHU131069 HHU196604:HHU196605 HHU262140:HHU262141 HHU327676:HHU327677 HHU393212:HHU393213 HHU458748:HHU458749 HHU524284:HHU524285 HHU589820:HHU589821 HHU655356:HHU655357 HHU720892:HHU720893 HHU786428:HHU786429 HHU851964:HHU851965 HHU917500:HHU917501 HHU983036:HHU983037 HRQ9:HRQ10 HRQ65532:HRQ65533 HRQ131068:HRQ131069 HRQ196604:HRQ196605 HRQ262140:HRQ262141 HRQ327676:HRQ327677 HRQ393212:HRQ393213 HRQ458748:HRQ458749 HRQ524284:HRQ524285 HRQ589820:HRQ589821 HRQ655356:HRQ655357 HRQ720892:HRQ720893 HRQ786428:HRQ786429 HRQ851964:HRQ851965 HRQ917500:HRQ917501 HRQ983036:HRQ983037 IBM9:IBM10 IBM65532:IBM65533 IBM131068:IBM131069 IBM196604:IBM196605 IBM262140:IBM262141 IBM327676:IBM327677 IBM393212:IBM393213 IBM458748:IBM458749 IBM524284:IBM524285 IBM589820:IBM589821 IBM655356:IBM655357 IBM720892:IBM720893 IBM786428:IBM786429 IBM851964:IBM851965 IBM917500:IBM917501 IBM983036:IBM983037 ILI9:ILI10 ILI65532:ILI65533 ILI131068:ILI131069 ILI196604:ILI196605 ILI262140:ILI262141 ILI327676:ILI327677 ILI393212:ILI393213 ILI458748:ILI458749 ILI524284:ILI524285 ILI589820:ILI589821 ILI655356:ILI655357 ILI720892:ILI720893 ILI786428:ILI786429 ILI851964:ILI851965 ILI917500:ILI917501 ILI983036:ILI983037 IVE9:IVE10 IVE65532:IVE65533 IVE131068:IVE131069 IVE196604:IVE196605 IVE262140:IVE262141 IVE327676:IVE327677 IVE393212:IVE393213 IVE458748:IVE458749 IVE524284:IVE524285 IVE589820:IVE589821 IVE655356:IVE655357 IVE720892:IVE720893 IVE786428:IVE786429 IVE851964:IVE851965 IVE917500:IVE917501 IVE983036:IVE983037 JFA9:JFA10 JFA65532:JFA65533 JFA131068:JFA131069 JFA196604:JFA196605 JFA262140:JFA262141 JFA327676:JFA327677 JFA393212:JFA393213 JFA458748:JFA458749 JFA524284:JFA524285 JFA589820:JFA589821 JFA655356:JFA655357 JFA720892:JFA720893 JFA786428:JFA786429 JFA851964:JFA851965 JFA917500:JFA917501 JFA983036:JFA983037 JOW9:JOW10 JOW65532:JOW65533 JOW131068:JOW131069 JOW196604:JOW196605 JOW262140:JOW262141 JOW327676:JOW327677 JOW393212:JOW393213 JOW458748:JOW458749 JOW524284:JOW524285 JOW589820:JOW589821 JOW655356:JOW655357 JOW720892:JOW720893 JOW786428:JOW786429 JOW851964:JOW851965 JOW917500:JOW917501 JOW983036:JOW983037 JYS9:JYS10 JYS65532:JYS65533 JYS131068:JYS131069 JYS196604:JYS196605 JYS262140:JYS262141 JYS327676:JYS327677 JYS393212:JYS393213 JYS458748:JYS458749 JYS524284:JYS524285 JYS589820:JYS589821 JYS655356:JYS655357 JYS720892:JYS720893 JYS786428:JYS786429 JYS851964:JYS851965 JYS917500:JYS917501 JYS983036:JYS983037 KIO9:KIO10 KIO65532:KIO65533 KIO131068:KIO131069 KIO196604:KIO196605 KIO262140:KIO262141 KIO327676:KIO327677 KIO393212:KIO393213 KIO458748:KIO458749 KIO524284:KIO524285 KIO589820:KIO589821 KIO655356:KIO655357 KIO720892:KIO720893 KIO786428:KIO786429 KIO851964:KIO851965 KIO917500:KIO917501 KIO983036:KIO983037 KSK9:KSK10 KSK65532:KSK65533 KSK131068:KSK131069 KSK196604:KSK196605 KSK262140:KSK262141 KSK327676:KSK327677 KSK393212:KSK393213 KSK458748:KSK458749 KSK524284:KSK524285 KSK589820:KSK589821 KSK655356:KSK655357 KSK720892:KSK720893 KSK786428:KSK786429 KSK851964:KSK851965 KSK917500:KSK917501 KSK983036:KSK983037 LCG9:LCG10 LCG65532:LCG65533 LCG131068:LCG131069 LCG196604:LCG196605 LCG262140:LCG262141 LCG327676:LCG327677 LCG393212:LCG393213 LCG458748:LCG458749 LCG524284:LCG524285 LCG589820:LCG589821 LCG655356:LCG655357 LCG720892:LCG720893 LCG786428:LCG786429 LCG851964:LCG851965 LCG917500:LCG917501 LCG983036:LCG983037 LMC9:LMC10 LMC65532:LMC65533 LMC131068:LMC131069 LMC196604:LMC196605 LMC262140:LMC262141 LMC327676:LMC327677 LMC393212:LMC393213 LMC458748:LMC458749 LMC524284:LMC524285 LMC589820:LMC589821 LMC655356:LMC655357 LMC720892:LMC720893 LMC786428:LMC786429 LMC851964:LMC851965 LMC917500:LMC917501 LMC983036:LMC983037 LVY9:LVY10 LVY65532:LVY65533 LVY131068:LVY131069 LVY196604:LVY196605 LVY262140:LVY262141 LVY327676:LVY327677 LVY393212:LVY393213 LVY458748:LVY458749 LVY524284:LVY524285 LVY589820:LVY589821 LVY655356:LVY655357 LVY720892:LVY720893 LVY786428:LVY786429 LVY851964:LVY851965 LVY917500:LVY917501 LVY983036:LVY983037 MFU9:MFU10 MFU65532:MFU65533 MFU131068:MFU131069 MFU196604:MFU196605 MFU262140:MFU262141 MFU327676:MFU327677 MFU393212:MFU393213 MFU458748:MFU458749 MFU524284:MFU524285 MFU589820:MFU589821 MFU655356:MFU655357 MFU720892:MFU720893 MFU786428:MFU786429 MFU851964:MFU851965 MFU917500:MFU917501 MFU983036:MFU983037 MPQ9:MPQ10 MPQ65532:MPQ65533 MPQ131068:MPQ131069 MPQ196604:MPQ196605 MPQ262140:MPQ262141 MPQ327676:MPQ327677 MPQ393212:MPQ393213 MPQ458748:MPQ458749 MPQ524284:MPQ524285 MPQ589820:MPQ589821 MPQ655356:MPQ655357 MPQ720892:MPQ720893 MPQ786428:MPQ786429 MPQ851964:MPQ851965 MPQ917500:MPQ917501 MPQ983036:MPQ983037 MZM9:MZM10 MZM65532:MZM65533 MZM131068:MZM131069 MZM196604:MZM196605 MZM262140:MZM262141 MZM327676:MZM327677 MZM393212:MZM393213 MZM458748:MZM458749 MZM524284:MZM524285 MZM589820:MZM589821 MZM655356:MZM655357 MZM720892:MZM720893 MZM786428:MZM786429 MZM851964:MZM851965 MZM917500:MZM917501 MZM983036:MZM983037 NJI9:NJI10 NJI65532:NJI65533 NJI131068:NJI131069 NJI196604:NJI196605 NJI262140:NJI262141 NJI327676:NJI327677 NJI393212:NJI393213 NJI458748:NJI458749 NJI524284:NJI524285 NJI589820:NJI589821 NJI655356:NJI655357 NJI720892:NJI720893 NJI786428:NJI786429 NJI851964:NJI851965 NJI917500:NJI917501 NJI983036:NJI983037 NTE9:NTE10 NTE65532:NTE65533 NTE131068:NTE131069 NTE196604:NTE196605 NTE262140:NTE262141 NTE327676:NTE327677 NTE393212:NTE393213 NTE458748:NTE458749 NTE524284:NTE524285 NTE589820:NTE589821 NTE655356:NTE655357 NTE720892:NTE720893 NTE786428:NTE786429 NTE851964:NTE851965 NTE917500:NTE917501 NTE983036:NTE983037 ODA9:ODA10 ODA65532:ODA65533 ODA131068:ODA131069 ODA196604:ODA196605 ODA262140:ODA262141 ODA327676:ODA327677 ODA393212:ODA393213 ODA458748:ODA458749 ODA524284:ODA524285 ODA589820:ODA589821 ODA655356:ODA655357 ODA720892:ODA720893 ODA786428:ODA786429 ODA851964:ODA851965 ODA917500:ODA917501 ODA983036:ODA983037 OMW9:OMW10 OMW65532:OMW65533 OMW131068:OMW131069 OMW196604:OMW196605 OMW262140:OMW262141 OMW327676:OMW327677 OMW393212:OMW393213 OMW458748:OMW458749 OMW524284:OMW524285 OMW589820:OMW589821 OMW655356:OMW655357 OMW720892:OMW720893 OMW786428:OMW786429 OMW851964:OMW851965 OMW917500:OMW917501 OMW983036:OMW983037 OWS9:OWS10 OWS65532:OWS65533 OWS131068:OWS131069 OWS196604:OWS196605 OWS262140:OWS262141 OWS327676:OWS327677 OWS393212:OWS393213 OWS458748:OWS458749 OWS524284:OWS524285 OWS589820:OWS589821 OWS655356:OWS655357 OWS720892:OWS720893 OWS786428:OWS786429 OWS851964:OWS851965 OWS917500:OWS917501 OWS983036:OWS983037 PGO9:PGO10 PGO65532:PGO65533 PGO131068:PGO131069 PGO196604:PGO196605 PGO262140:PGO262141 PGO327676:PGO327677 PGO393212:PGO393213 PGO458748:PGO458749 PGO524284:PGO524285 PGO589820:PGO589821 PGO655356:PGO655357 PGO720892:PGO720893 PGO786428:PGO786429 PGO851964:PGO851965 PGO917500:PGO917501 PGO983036:PGO983037 PQK9:PQK10 PQK65532:PQK65533 PQK131068:PQK131069 PQK196604:PQK196605 PQK262140:PQK262141 PQK327676:PQK327677 PQK393212:PQK393213 PQK458748:PQK458749 PQK524284:PQK524285 PQK589820:PQK589821 PQK655356:PQK655357 PQK720892:PQK720893 PQK786428:PQK786429 PQK851964:PQK851965 PQK917500:PQK917501 PQK983036:PQK983037 QAG9:QAG10 QAG65532:QAG65533 QAG131068:QAG131069 QAG196604:QAG196605 QAG262140:QAG262141 QAG327676:QAG327677 QAG393212:QAG393213 QAG458748:QAG458749 QAG524284:QAG524285 QAG589820:QAG589821 QAG655356:QAG655357 QAG720892:QAG720893 QAG786428:QAG786429 QAG851964:QAG851965 QAG917500:QAG917501 QAG983036:QAG983037 QKC9:QKC10 QKC65532:QKC65533 QKC131068:QKC131069 QKC196604:QKC196605 QKC262140:QKC262141 QKC327676:QKC327677 QKC393212:QKC393213 QKC458748:QKC458749 QKC524284:QKC524285 QKC589820:QKC589821 QKC655356:QKC655357 QKC720892:QKC720893 QKC786428:QKC786429 QKC851964:QKC851965 QKC917500:QKC917501 QKC983036:QKC983037 QTY9:QTY10 QTY65532:QTY65533 QTY131068:QTY131069 QTY196604:QTY196605 QTY262140:QTY262141 QTY327676:QTY327677 QTY393212:QTY393213 QTY458748:QTY458749 QTY524284:QTY524285 QTY589820:QTY589821 QTY655356:QTY655357 QTY720892:QTY720893 QTY786428:QTY786429 QTY851964:QTY851965 QTY917500:QTY917501 QTY983036:QTY983037 RDU9:RDU10 RDU65532:RDU65533 RDU131068:RDU131069 RDU196604:RDU196605 RDU262140:RDU262141 RDU327676:RDU327677 RDU393212:RDU393213 RDU458748:RDU458749 RDU524284:RDU524285 RDU589820:RDU589821 RDU655356:RDU655357 RDU720892:RDU720893 RDU786428:RDU786429 RDU851964:RDU851965 RDU917500:RDU917501 RDU983036:RDU983037 RNQ9:RNQ10 RNQ65532:RNQ65533 RNQ131068:RNQ131069 RNQ196604:RNQ196605 RNQ262140:RNQ262141 RNQ327676:RNQ327677 RNQ393212:RNQ393213 RNQ458748:RNQ458749 RNQ524284:RNQ524285 RNQ589820:RNQ589821 RNQ655356:RNQ655357 RNQ720892:RNQ720893 RNQ786428:RNQ786429 RNQ851964:RNQ851965 RNQ917500:RNQ917501 RNQ983036:RNQ983037 RXM9:RXM10 RXM65532:RXM65533 RXM131068:RXM131069 RXM196604:RXM196605 RXM262140:RXM262141 RXM327676:RXM327677 RXM393212:RXM393213 RXM458748:RXM458749 RXM524284:RXM524285 RXM589820:RXM589821 RXM655356:RXM655357 RXM720892:RXM720893 RXM786428:RXM786429 RXM851964:RXM851965 RXM917500:RXM917501 RXM983036:RXM983037 SHI9:SHI10 SHI65532:SHI65533 SHI131068:SHI131069 SHI196604:SHI196605 SHI262140:SHI262141 SHI327676:SHI327677 SHI393212:SHI393213 SHI458748:SHI458749 SHI524284:SHI524285 SHI589820:SHI589821 SHI655356:SHI655357 SHI720892:SHI720893 SHI786428:SHI786429 SHI851964:SHI851965 SHI917500:SHI917501 SHI983036:SHI983037 SRE9:SRE10 SRE65532:SRE65533 SRE131068:SRE131069 SRE196604:SRE196605 SRE262140:SRE262141 SRE327676:SRE327677 SRE393212:SRE393213 SRE458748:SRE458749 SRE524284:SRE524285 SRE589820:SRE589821 SRE655356:SRE655357 SRE720892:SRE720893 SRE786428:SRE786429 SRE851964:SRE851965 SRE917500:SRE917501 SRE983036:SRE983037 TBA9:TBA10 TBA65532:TBA65533 TBA131068:TBA131069 TBA196604:TBA196605 TBA262140:TBA262141 TBA327676:TBA327677 TBA393212:TBA393213 TBA458748:TBA458749 TBA524284:TBA524285 TBA589820:TBA589821 TBA655356:TBA655357 TBA720892:TBA720893 TBA786428:TBA786429 TBA851964:TBA851965 TBA917500:TBA917501 TBA983036:TBA983037 TKW9:TKW10 TKW65532:TKW65533 TKW131068:TKW131069 TKW196604:TKW196605 TKW262140:TKW262141 TKW327676:TKW327677 TKW393212:TKW393213 TKW458748:TKW458749 TKW524284:TKW524285 TKW589820:TKW589821 TKW655356:TKW655357 TKW720892:TKW720893 TKW786428:TKW786429 TKW851964:TKW851965 TKW917500:TKW917501 TKW983036:TKW983037 TUS9:TUS10 TUS65532:TUS65533 TUS131068:TUS131069 TUS196604:TUS196605 TUS262140:TUS262141 TUS327676:TUS327677 TUS393212:TUS393213 TUS458748:TUS458749 TUS524284:TUS524285 TUS589820:TUS589821 TUS655356:TUS655357 TUS720892:TUS720893 TUS786428:TUS786429 TUS851964:TUS851965 TUS917500:TUS917501 TUS983036:TUS983037 UEO9:UEO10 UEO65532:UEO65533 UEO131068:UEO131069 UEO196604:UEO196605 UEO262140:UEO262141 UEO327676:UEO327677 UEO393212:UEO393213 UEO458748:UEO458749 UEO524284:UEO524285 UEO589820:UEO589821 UEO655356:UEO655357 UEO720892:UEO720893 UEO786428:UEO786429 UEO851964:UEO851965 UEO917500:UEO917501 UEO983036:UEO983037 UOK9:UOK10 UOK65532:UOK65533 UOK131068:UOK131069 UOK196604:UOK196605 UOK262140:UOK262141 UOK327676:UOK327677 UOK393212:UOK393213 UOK458748:UOK458749 UOK524284:UOK524285 UOK589820:UOK589821 UOK655356:UOK655357 UOK720892:UOK720893 UOK786428:UOK786429 UOK851964:UOK851965 UOK917500:UOK917501 UOK983036:UOK983037 UYG9:UYG10 UYG65532:UYG65533 UYG131068:UYG131069 UYG196604:UYG196605 UYG262140:UYG262141 UYG327676:UYG327677 UYG393212:UYG393213 UYG458748:UYG458749 UYG524284:UYG524285 UYG589820:UYG589821 UYG655356:UYG655357 UYG720892:UYG720893 UYG786428:UYG786429 UYG851964:UYG851965 UYG917500:UYG917501 UYG983036:UYG983037 VIC9:VIC10 VIC65532:VIC65533 VIC131068:VIC131069 VIC196604:VIC196605 VIC262140:VIC262141 VIC327676:VIC327677 VIC393212:VIC393213 VIC458748:VIC458749 VIC524284:VIC524285 VIC589820:VIC589821 VIC655356:VIC655357 VIC720892:VIC720893 VIC786428:VIC786429 VIC851964:VIC851965 VIC917500:VIC917501 VIC983036:VIC983037 VRY9:VRY10 VRY65532:VRY65533 VRY131068:VRY131069 VRY196604:VRY196605 VRY262140:VRY262141 VRY327676:VRY327677 VRY393212:VRY393213 VRY458748:VRY458749 VRY524284:VRY524285 VRY589820:VRY589821 VRY655356:VRY655357 VRY720892:VRY720893 VRY786428:VRY786429 VRY851964:VRY851965 VRY917500:VRY917501 VRY983036:VRY983037 WBU9:WBU10 WBU65532:WBU65533 WBU131068:WBU131069 WBU196604:WBU196605 WBU262140:WBU262141 WBU327676:WBU327677 WBU393212:WBU393213 WBU458748:WBU458749 WBU524284:WBU524285 WBU589820:WBU589821 WBU655356:WBU655357 WBU720892:WBU720893 WBU786428:WBU786429 WBU851964:WBU851965 WBU917500:WBU917501 WBU983036:WBU983037 WLQ9:WLQ10 WLQ65532:WLQ65533 WLQ131068:WLQ131069 WLQ196604:WLQ196605 WLQ262140:WLQ262141 WLQ327676:WLQ327677 WLQ393212:WLQ393213 WLQ458748:WLQ458749 WLQ524284:WLQ524285 WLQ589820:WLQ589821 WLQ655356:WLQ655357 WLQ720892:WLQ720893 WLQ786428:WLQ786429 WLQ851964:WLQ851965 WLQ917500:WLQ917501 WLQ983036:WLQ983037 WVM9:WVM10 WVM65532:WVM65533 WVM131068:WVM131069 WVM196604:WVM196605 WVM262140:WVM262141 WVM327676:WVM327677 WVM393212:WVM393213 WVM458748:WVM458749 WVM524284:WVM524285 WVM589820:WVM589821 WVM655356:WVM655357 WVM720892:WVM720893 WVM786428:WVM786429 WVM851964:WVM851965 WVM917500:WVM917501 WVM983036:WVM983037">
      <formula1>"独立处级机构,挂靠学工处副处级机构,学工处下设科室,财务处内设机构,无机构负责"""</formula1>
    </dataValidation>
    <dataValidation type="list" allowBlank="1" showInputMessage="1" showErrorMessage="1" sqref="F11:F13 F65534:F65536 F131070:F131072 F196606:F196608 F262142:F262144 F327678:F327680 F393214:F393216 F458750:F458752 F524286:F524288 F589822:F589824 F655358:F655360 F720894:F720896 F786430:F786432 F851966:F851968 F917502:F917504 F983038:F983040 G12:G13 G65535:G65536 G131071:G131072 G196607:G196608 G262143:G262144 G327679:G327680 G393215:G393216 G458751:G458752 G524287:G524288 G589823:G589824 G655359:G655360 G720895:G720896 G786431:G786432 G851967:G851968 G917503:G917504 G983039:G983040 JA11:JA13 JA65534:JA65536 JA131070:JA131072 JA196606:JA196608 JA262142:JA262144 JA327678:JA327680 JA393214:JA393216 JA458750:JA458752 JA524286:JA524288 JA589822:JA589824 JA655358:JA655360 JA720894:JA720896 JA786430:JA786432 JA851966:JA851968 JA917502:JA917504 JA983038:JA983040 JB12:JB13 JB65535:JB65536 JB131071:JB131072 JB196607:JB196608 JB262143:JB262144 JB327679:JB327680 JB393215:JB393216 JB458751:JB458752 JB524287:JB524288 JB589823:JB589824 JB655359:JB655360 JB720895:JB720896 JB786431:JB786432 JB851967:JB851968 JB917503:JB917504 JB983039:JB983040 SW11:SW13 SW65534:SW65536 SW131070:SW131072 SW196606:SW196608 SW262142:SW262144 SW327678:SW327680 SW393214:SW393216 SW458750:SW458752 SW524286:SW524288 SW589822:SW589824 SW655358:SW655360 SW720894:SW720896 SW786430:SW786432 SW851966:SW851968 SW917502:SW917504 SW983038:SW983040 SX12:SX13 SX65535:SX65536 SX131071:SX131072 SX196607:SX196608 SX262143:SX262144 SX327679:SX327680 SX393215:SX393216 SX458751:SX458752 SX524287:SX524288 SX589823:SX589824 SX655359:SX655360 SX720895:SX720896 SX786431:SX786432 SX851967:SX851968 SX917503:SX917504 SX983039:SX983040 ACS11:ACS13 ACS65534:ACS65536 ACS131070:ACS131072 ACS196606:ACS196608 ACS262142:ACS262144 ACS327678:ACS327680 ACS393214:ACS393216 ACS458750:ACS458752 ACS524286:ACS524288 ACS589822:ACS589824 ACS655358:ACS655360 ACS720894:ACS720896 ACS786430:ACS786432 ACS851966:ACS851968 ACS917502:ACS917504 ACS983038:ACS983040 ACT12:ACT13 ACT65535:ACT65536 ACT131071:ACT131072 ACT196607:ACT196608 ACT262143:ACT262144 ACT327679:ACT327680 ACT393215:ACT393216 ACT458751:ACT458752 ACT524287:ACT524288 ACT589823:ACT589824 ACT655359:ACT655360 ACT720895:ACT720896 ACT786431:ACT786432 ACT851967:ACT851968 ACT917503:ACT917504 ACT983039:ACT983040 AMO11:AMO13 AMO65534:AMO65536 AMO131070:AMO131072 AMO196606:AMO196608 AMO262142:AMO262144 AMO327678:AMO327680 AMO393214:AMO393216 AMO458750:AMO458752 AMO524286:AMO524288 AMO589822:AMO589824 AMO655358:AMO655360 AMO720894:AMO720896 AMO786430:AMO786432 AMO851966:AMO851968 AMO917502:AMO917504 AMO983038:AMO983040 AMP12:AMP13 AMP65535:AMP65536 AMP131071:AMP131072 AMP196607:AMP196608 AMP262143:AMP262144 AMP327679:AMP327680 AMP393215:AMP393216 AMP458751:AMP458752 AMP524287:AMP524288 AMP589823:AMP589824 AMP655359:AMP655360 AMP720895:AMP720896 AMP786431:AMP786432 AMP851967:AMP851968 AMP917503:AMP917504 AMP983039:AMP983040 AWK11:AWK13 AWK65534:AWK65536 AWK131070:AWK131072 AWK196606:AWK196608 AWK262142:AWK262144 AWK327678:AWK327680 AWK393214:AWK393216 AWK458750:AWK458752 AWK524286:AWK524288 AWK589822:AWK589824 AWK655358:AWK655360 AWK720894:AWK720896 AWK786430:AWK786432 AWK851966:AWK851968 AWK917502:AWK917504 AWK983038:AWK983040 AWL12:AWL13 AWL65535:AWL65536 AWL131071:AWL131072 AWL196607:AWL196608 AWL262143:AWL262144 AWL327679:AWL327680 AWL393215:AWL393216 AWL458751:AWL458752 AWL524287:AWL524288 AWL589823:AWL589824 AWL655359:AWL655360 AWL720895:AWL720896 AWL786431:AWL786432 AWL851967:AWL851968 AWL917503:AWL917504 AWL983039:AWL983040 BGG11:BGG13 BGG65534:BGG65536 BGG131070:BGG131072 BGG196606:BGG196608 BGG262142:BGG262144 BGG327678:BGG327680 BGG393214:BGG393216 BGG458750:BGG458752 BGG524286:BGG524288 BGG589822:BGG589824 BGG655358:BGG655360 BGG720894:BGG720896 BGG786430:BGG786432 BGG851966:BGG851968 BGG917502:BGG917504 BGG983038:BGG983040 BGH12:BGH13 BGH65535:BGH65536 BGH131071:BGH131072 BGH196607:BGH196608 BGH262143:BGH262144 BGH327679:BGH327680 BGH393215:BGH393216 BGH458751:BGH458752 BGH524287:BGH524288 BGH589823:BGH589824 BGH655359:BGH655360 BGH720895:BGH720896 BGH786431:BGH786432 BGH851967:BGH851968 BGH917503:BGH917504 BGH983039:BGH983040 BQC11:BQC13 BQC65534:BQC65536 BQC131070:BQC131072 BQC196606:BQC196608 BQC262142:BQC262144 BQC327678:BQC327680 BQC393214:BQC393216 BQC458750:BQC458752 BQC524286:BQC524288 BQC589822:BQC589824 BQC655358:BQC655360 BQC720894:BQC720896 BQC786430:BQC786432 BQC851966:BQC851968 BQC917502:BQC917504 BQC983038:BQC983040 BQD12:BQD13 BQD65535:BQD65536 BQD131071:BQD131072 BQD196607:BQD196608 BQD262143:BQD262144 BQD327679:BQD327680 BQD393215:BQD393216 BQD458751:BQD458752 BQD524287:BQD524288 BQD589823:BQD589824 BQD655359:BQD655360 BQD720895:BQD720896 BQD786431:BQD786432 BQD851967:BQD851968 BQD917503:BQD917504 BQD983039:BQD983040 BZY11:BZY13 BZY65534:BZY65536 BZY131070:BZY131072 BZY196606:BZY196608 BZY262142:BZY262144 BZY327678:BZY327680 BZY393214:BZY393216 BZY458750:BZY458752 BZY524286:BZY524288 BZY589822:BZY589824 BZY655358:BZY655360 BZY720894:BZY720896 BZY786430:BZY786432 BZY851966:BZY851968 BZY917502:BZY917504 BZY983038:BZY983040 BZZ12:BZZ13 BZZ65535:BZZ65536 BZZ131071:BZZ131072 BZZ196607:BZZ196608 BZZ262143:BZZ262144 BZZ327679:BZZ327680 BZZ393215:BZZ393216 BZZ458751:BZZ458752 BZZ524287:BZZ524288 BZZ589823:BZZ589824 BZZ655359:BZZ655360 BZZ720895:BZZ720896 BZZ786431:BZZ786432 BZZ851967:BZZ851968 BZZ917503:BZZ917504 BZZ983039:BZZ983040 CJU11:CJU13 CJU65534:CJU65536 CJU131070:CJU131072 CJU196606:CJU196608 CJU262142:CJU262144 CJU327678:CJU327680 CJU393214:CJU393216 CJU458750:CJU458752 CJU524286:CJU524288 CJU589822:CJU589824 CJU655358:CJU655360 CJU720894:CJU720896 CJU786430:CJU786432 CJU851966:CJU851968 CJU917502:CJU917504 CJU983038:CJU983040 CJV12:CJV13 CJV65535:CJV65536 CJV131071:CJV131072 CJV196607:CJV196608 CJV262143:CJV262144 CJV327679:CJV327680 CJV393215:CJV393216 CJV458751:CJV458752 CJV524287:CJV524288 CJV589823:CJV589824 CJV655359:CJV655360 CJV720895:CJV720896 CJV786431:CJV786432 CJV851967:CJV851968 CJV917503:CJV917504 CJV983039:CJV983040 CTQ11:CTQ13 CTQ65534:CTQ65536 CTQ131070:CTQ131072 CTQ196606:CTQ196608 CTQ262142:CTQ262144 CTQ327678:CTQ327680 CTQ393214:CTQ393216 CTQ458750:CTQ458752 CTQ524286:CTQ524288 CTQ589822:CTQ589824 CTQ655358:CTQ655360 CTQ720894:CTQ720896 CTQ786430:CTQ786432 CTQ851966:CTQ851968 CTQ917502:CTQ917504 CTQ983038:CTQ983040 CTR12:CTR13 CTR65535:CTR65536 CTR131071:CTR131072 CTR196607:CTR196608 CTR262143:CTR262144 CTR327679:CTR327680 CTR393215:CTR393216 CTR458751:CTR458752 CTR524287:CTR524288 CTR589823:CTR589824 CTR655359:CTR655360 CTR720895:CTR720896 CTR786431:CTR786432 CTR851967:CTR851968 CTR917503:CTR917504 CTR983039:CTR983040 DDM11:DDM13 DDM65534:DDM65536 DDM131070:DDM131072 DDM196606:DDM196608 DDM262142:DDM262144 DDM327678:DDM327680 DDM393214:DDM393216 DDM458750:DDM458752 DDM524286:DDM524288 DDM589822:DDM589824 DDM655358:DDM655360 DDM720894:DDM720896 DDM786430:DDM786432 DDM851966:DDM851968 DDM917502:DDM917504 DDM983038:DDM983040 DDN12:DDN13 DDN65535:DDN65536 DDN131071:DDN131072 DDN196607:DDN196608 DDN262143:DDN262144 DDN327679:DDN327680 DDN393215:DDN393216 DDN458751:DDN458752 DDN524287:DDN524288 DDN589823:DDN589824 DDN655359:DDN655360 DDN720895:DDN720896 DDN786431:DDN786432 DDN851967:DDN851968 DDN917503:DDN917504 DDN983039:DDN983040 DNI11:DNI13 DNI65534:DNI65536 DNI131070:DNI131072 DNI196606:DNI196608 DNI262142:DNI262144 DNI327678:DNI327680 DNI393214:DNI393216 DNI458750:DNI458752 DNI524286:DNI524288 DNI589822:DNI589824 DNI655358:DNI655360 DNI720894:DNI720896 DNI786430:DNI786432 DNI851966:DNI851968 DNI917502:DNI917504 DNI983038:DNI983040 DNJ12:DNJ13 DNJ65535:DNJ65536 DNJ131071:DNJ131072 DNJ196607:DNJ196608 DNJ262143:DNJ262144 DNJ327679:DNJ327680 DNJ393215:DNJ393216 DNJ458751:DNJ458752 DNJ524287:DNJ524288 DNJ589823:DNJ589824 DNJ655359:DNJ655360 DNJ720895:DNJ720896 DNJ786431:DNJ786432 DNJ851967:DNJ851968 DNJ917503:DNJ917504 DNJ983039:DNJ983040 DXE11:DXE13 DXE65534:DXE65536 DXE131070:DXE131072 DXE196606:DXE196608 DXE262142:DXE262144 DXE327678:DXE327680 DXE393214:DXE393216 DXE458750:DXE458752 DXE524286:DXE524288 DXE589822:DXE589824 DXE655358:DXE655360 DXE720894:DXE720896 DXE786430:DXE786432 DXE851966:DXE851968 DXE917502:DXE917504 DXE983038:DXE983040 DXF12:DXF13 DXF65535:DXF65536 DXF131071:DXF131072 DXF196607:DXF196608 DXF262143:DXF262144 DXF327679:DXF327680 DXF393215:DXF393216 DXF458751:DXF458752 DXF524287:DXF524288 DXF589823:DXF589824 DXF655359:DXF655360 DXF720895:DXF720896 DXF786431:DXF786432 DXF851967:DXF851968 DXF917503:DXF917504 DXF983039:DXF983040 EHA11:EHA13 EHA65534:EHA65536 EHA131070:EHA131072 EHA196606:EHA196608 EHA262142:EHA262144 EHA327678:EHA327680 EHA393214:EHA393216 EHA458750:EHA458752 EHA524286:EHA524288 EHA589822:EHA589824 EHA655358:EHA655360 EHA720894:EHA720896 EHA786430:EHA786432 EHA851966:EHA851968 EHA917502:EHA917504 EHA983038:EHA983040 EHB12:EHB13 EHB65535:EHB65536 EHB131071:EHB131072 EHB196607:EHB196608 EHB262143:EHB262144 EHB327679:EHB327680 EHB393215:EHB393216 EHB458751:EHB458752 EHB524287:EHB524288 EHB589823:EHB589824 EHB655359:EHB655360 EHB720895:EHB720896 EHB786431:EHB786432 EHB851967:EHB851968 EHB917503:EHB917504 EHB983039:EHB983040 EQW11:EQW13 EQW65534:EQW65536 EQW131070:EQW131072 EQW196606:EQW196608 EQW262142:EQW262144 EQW327678:EQW327680 EQW393214:EQW393216 EQW458750:EQW458752 EQW524286:EQW524288 EQW589822:EQW589824 EQW655358:EQW655360 EQW720894:EQW720896 EQW786430:EQW786432 EQW851966:EQW851968 EQW917502:EQW917504 EQW983038:EQW983040 EQX12:EQX13 EQX65535:EQX65536 EQX131071:EQX131072 EQX196607:EQX196608 EQX262143:EQX262144 EQX327679:EQX327680 EQX393215:EQX393216 EQX458751:EQX458752 EQX524287:EQX524288 EQX589823:EQX589824 EQX655359:EQX655360 EQX720895:EQX720896 EQX786431:EQX786432 EQX851967:EQX851968 EQX917503:EQX917504 EQX983039:EQX983040 FAS11:FAS13 FAS65534:FAS65536 FAS131070:FAS131072 FAS196606:FAS196608 FAS262142:FAS262144 FAS327678:FAS327680 FAS393214:FAS393216 FAS458750:FAS458752 FAS524286:FAS524288 FAS589822:FAS589824 FAS655358:FAS655360 FAS720894:FAS720896 FAS786430:FAS786432 FAS851966:FAS851968 FAS917502:FAS917504 FAS983038:FAS983040 FAT12:FAT13 FAT65535:FAT65536 FAT131071:FAT131072 FAT196607:FAT196608 FAT262143:FAT262144 FAT327679:FAT327680 FAT393215:FAT393216 FAT458751:FAT458752 FAT524287:FAT524288 FAT589823:FAT589824 FAT655359:FAT655360 FAT720895:FAT720896 FAT786431:FAT786432 FAT851967:FAT851968 FAT917503:FAT917504 FAT983039:FAT983040 FKO11:FKO13 FKO65534:FKO65536 FKO131070:FKO131072 FKO196606:FKO196608 FKO262142:FKO262144 FKO327678:FKO327680 FKO393214:FKO393216 FKO458750:FKO458752 FKO524286:FKO524288 FKO589822:FKO589824 FKO655358:FKO655360 FKO720894:FKO720896 FKO786430:FKO786432 FKO851966:FKO851968 FKO917502:FKO917504 FKO983038:FKO983040 FKP12:FKP13 FKP65535:FKP65536 FKP131071:FKP131072 FKP196607:FKP196608 FKP262143:FKP262144 FKP327679:FKP327680 FKP393215:FKP393216 FKP458751:FKP458752 FKP524287:FKP524288 FKP589823:FKP589824 FKP655359:FKP655360 FKP720895:FKP720896 FKP786431:FKP786432 FKP851967:FKP851968 FKP917503:FKP917504 FKP983039:FKP983040 FUK11:FUK13 FUK65534:FUK65536 FUK131070:FUK131072 FUK196606:FUK196608 FUK262142:FUK262144 FUK327678:FUK327680 FUK393214:FUK393216 FUK458750:FUK458752 FUK524286:FUK524288 FUK589822:FUK589824 FUK655358:FUK655360 FUK720894:FUK720896 FUK786430:FUK786432 FUK851966:FUK851968 FUK917502:FUK917504 FUK983038:FUK983040 FUL12:FUL13 FUL65535:FUL65536 FUL131071:FUL131072 FUL196607:FUL196608 FUL262143:FUL262144 FUL327679:FUL327680 FUL393215:FUL393216 FUL458751:FUL458752 FUL524287:FUL524288 FUL589823:FUL589824 FUL655359:FUL655360 FUL720895:FUL720896 FUL786431:FUL786432 FUL851967:FUL851968 FUL917503:FUL917504 FUL983039:FUL983040 GEG11:GEG13 GEG65534:GEG65536 GEG131070:GEG131072 GEG196606:GEG196608 GEG262142:GEG262144 GEG327678:GEG327680 GEG393214:GEG393216 GEG458750:GEG458752 GEG524286:GEG524288 GEG589822:GEG589824 GEG655358:GEG655360 GEG720894:GEG720896 GEG786430:GEG786432 GEG851966:GEG851968 GEG917502:GEG917504 GEG983038:GEG983040 GEH12:GEH13 GEH65535:GEH65536 GEH131071:GEH131072 GEH196607:GEH196608 GEH262143:GEH262144 GEH327679:GEH327680 GEH393215:GEH393216 GEH458751:GEH458752 GEH524287:GEH524288 GEH589823:GEH589824 GEH655359:GEH655360 GEH720895:GEH720896 GEH786431:GEH786432 GEH851967:GEH851968 GEH917503:GEH917504 GEH983039:GEH983040 GOC11:GOC13 GOC65534:GOC65536 GOC131070:GOC131072 GOC196606:GOC196608 GOC262142:GOC262144 GOC327678:GOC327680 GOC393214:GOC393216 GOC458750:GOC458752 GOC524286:GOC524288 GOC589822:GOC589824 GOC655358:GOC655360 GOC720894:GOC720896 GOC786430:GOC786432 GOC851966:GOC851968 GOC917502:GOC917504 GOC983038:GOC983040 GOD12:GOD13 GOD65535:GOD65536 GOD131071:GOD131072 GOD196607:GOD196608 GOD262143:GOD262144 GOD327679:GOD327680 GOD393215:GOD393216 GOD458751:GOD458752 GOD524287:GOD524288 GOD589823:GOD589824 GOD655359:GOD655360 GOD720895:GOD720896 GOD786431:GOD786432 GOD851967:GOD851968 GOD917503:GOD917504 GOD983039:GOD983040 GXY11:GXY13 GXY65534:GXY65536 GXY131070:GXY131072 GXY196606:GXY196608 GXY262142:GXY262144 GXY327678:GXY327680 GXY393214:GXY393216 GXY458750:GXY458752 GXY524286:GXY524288 GXY589822:GXY589824 GXY655358:GXY655360 GXY720894:GXY720896 GXY786430:GXY786432 GXY851966:GXY851968 GXY917502:GXY917504 GXY983038:GXY983040 GXZ12:GXZ13 GXZ65535:GXZ65536 GXZ131071:GXZ131072 GXZ196607:GXZ196608 GXZ262143:GXZ262144 GXZ327679:GXZ327680 GXZ393215:GXZ393216 GXZ458751:GXZ458752 GXZ524287:GXZ524288 GXZ589823:GXZ589824 GXZ655359:GXZ655360 GXZ720895:GXZ720896 GXZ786431:GXZ786432 GXZ851967:GXZ851968 GXZ917503:GXZ917504 GXZ983039:GXZ983040 HHU11:HHU13 HHU65534:HHU65536 HHU131070:HHU131072 HHU196606:HHU196608 HHU262142:HHU262144 HHU327678:HHU327680 HHU393214:HHU393216 HHU458750:HHU458752 HHU524286:HHU524288 HHU589822:HHU589824 HHU655358:HHU655360 HHU720894:HHU720896 HHU786430:HHU786432 HHU851966:HHU851968 HHU917502:HHU917504 HHU983038:HHU983040 HHV12:HHV13 HHV65535:HHV65536 HHV131071:HHV131072 HHV196607:HHV196608 HHV262143:HHV262144 HHV327679:HHV327680 HHV393215:HHV393216 HHV458751:HHV458752 HHV524287:HHV524288 HHV589823:HHV589824 HHV655359:HHV655360 HHV720895:HHV720896 HHV786431:HHV786432 HHV851967:HHV851968 HHV917503:HHV917504 HHV983039:HHV983040 HRQ11:HRQ13 HRQ65534:HRQ65536 HRQ131070:HRQ131072 HRQ196606:HRQ196608 HRQ262142:HRQ262144 HRQ327678:HRQ327680 HRQ393214:HRQ393216 HRQ458750:HRQ458752 HRQ524286:HRQ524288 HRQ589822:HRQ589824 HRQ655358:HRQ655360 HRQ720894:HRQ720896 HRQ786430:HRQ786432 HRQ851966:HRQ851968 HRQ917502:HRQ917504 HRQ983038:HRQ983040 HRR12:HRR13 HRR65535:HRR65536 HRR131071:HRR131072 HRR196607:HRR196608 HRR262143:HRR262144 HRR327679:HRR327680 HRR393215:HRR393216 HRR458751:HRR458752 HRR524287:HRR524288 HRR589823:HRR589824 HRR655359:HRR655360 HRR720895:HRR720896 HRR786431:HRR786432 HRR851967:HRR851968 HRR917503:HRR917504 HRR983039:HRR983040 IBM11:IBM13 IBM65534:IBM65536 IBM131070:IBM131072 IBM196606:IBM196608 IBM262142:IBM262144 IBM327678:IBM327680 IBM393214:IBM393216 IBM458750:IBM458752 IBM524286:IBM524288 IBM589822:IBM589824 IBM655358:IBM655360 IBM720894:IBM720896 IBM786430:IBM786432 IBM851966:IBM851968 IBM917502:IBM917504 IBM983038:IBM983040 IBN12:IBN13 IBN65535:IBN65536 IBN131071:IBN131072 IBN196607:IBN196608 IBN262143:IBN262144 IBN327679:IBN327680 IBN393215:IBN393216 IBN458751:IBN458752 IBN524287:IBN524288 IBN589823:IBN589824 IBN655359:IBN655360 IBN720895:IBN720896 IBN786431:IBN786432 IBN851967:IBN851968 IBN917503:IBN917504 IBN983039:IBN983040 ILI11:ILI13 ILI65534:ILI65536 ILI131070:ILI131072 ILI196606:ILI196608 ILI262142:ILI262144 ILI327678:ILI327680 ILI393214:ILI393216 ILI458750:ILI458752 ILI524286:ILI524288 ILI589822:ILI589824 ILI655358:ILI655360 ILI720894:ILI720896 ILI786430:ILI786432 ILI851966:ILI851968 ILI917502:ILI917504 ILI983038:ILI983040 ILJ12:ILJ13 ILJ65535:ILJ65536 ILJ131071:ILJ131072 ILJ196607:ILJ196608 ILJ262143:ILJ262144 ILJ327679:ILJ327680 ILJ393215:ILJ393216 ILJ458751:ILJ458752 ILJ524287:ILJ524288 ILJ589823:ILJ589824 ILJ655359:ILJ655360 ILJ720895:ILJ720896 ILJ786431:ILJ786432 ILJ851967:ILJ851968 ILJ917503:ILJ917504 ILJ983039:ILJ983040 IVE11:IVE13 IVE65534:IVE65536 IVE131070:IVE131072 IVE196606:IVE196608 IVE262142:IVE262144 IVE327678:IVE327680 IVE393214:IVE393216 IVE458750:IVE458752 IVE524286:IVE524288 IVE589822:IVE589824 IVE655358:IVE655360 IVE720894:IVE720896 IVE786430:IVE786432 IVE851966:IVE851968 IVE917502:IVE917504 IVE983038:IVE983040 IVF12:IVF13 IVF65535:IVF65536 IVF131071:IVF131072 IVF196607:IVF196608 IVF262143:IVF262144 IVF327679:IVF327680 IVF393215:IVF393216 IVF458751:IVF458752 IVF524287:IVF524288 IVF589823:IVF589824 IVF655359:IVF655360 IVF720895:IVF720896 IVF786431:IVF786432 IVF851967:IVF851968 IVF917503:IVF917504 IVF983039:IVF983040 JFA11:JFA13 JFA65534:JFA65536 JFA131070:JFA131072 JFA196606:JFA196608 JFA262142:JFA262144 JFA327678:JFA327680 JFA393214:JFA393216 JFA458750:JFA458752 JFA524286:JFA524288 JFA589822:JFA589824 JFA655358:JFA655360 JFA720894:JFA720896 JFA786430:JFA786432 JFA851966:JFA851968 JFA917502:JFA917504 JFA983038:JFA983040 JFB12:JFB13 JFB65535:JFB65536 JFB131071:JFB131072 JFB196607:JFB196608 JFB262143:JFB262144 JFB327679:JFB327680 JFB393215:JFB393216 JFB458751:JFB458752 JFB524287:JFB524288 JFB589823:JFB589824 JFB655359:JFB655360 JFB720895:JFB720896 JFB786431:JFB786432 JFB851967:JFB851968 JFB917503:JFB917504 JFB983039:JFB983040 JOW11:JOW13 JOW65534:JOW65536 JOW131070:JOW131072 JOW196606:JOW196608 JOW262142:JOW262144 JOW327678:JOW327680 JOW393214:JOW393216 JOW458750:JOW458752 JOW524286:JOW524288 JOW589822:JOW589824 JOW655358:JOW655360 JOW720894:JOW720896 JOW786430:JOW786432 JOW851966:JOW851968 JOW917502:JOW917504 JOW983038:JOW983040 JOX12:JOX13 JOX65535:JOX65536 JOX131071:JOX131072 JOX196607:JOX196608 JOX262143:JOX262144 JOX327679:JOX327680 JOX393215:JOX393216 JOX458751:JOX458752 JOX524287:JOX524288 JOX589823:JOX589824 JOX655359:JOX655360 JOX720895:JOX720896 JOX786431:JOX786432 JOX851967:JOX851968 JOX917503:JOX917504 JOX983039:JOX983040 JYS11:JYS13 JYS65534:JYS65536 JYS131070:JYS131072 JYS196606:JYS196608 JYS262142:JYS262144 JYS327678:JYS327680 JYS393214:JYS393216 JYS458750:JYS458752 JYS524286:JYS524288 JYS589822:JYS589824 JYS655358:JYS655360 JYS720894:JYS720896 JYS786430:JYS786432 JYS851966:JYS851968 JYS917502:JYS917504 JYS983038:JYS983040 JYT12:JYT13 JYT65535:JYT65536 JYT131071:JYT131072 JYT196607:JYT196608 JYT262143:JYT262144 JYT327679:JYT327680 JYT393215:JYT393216 JYT458751:JYT458752 JYT524287:JYT524288 JYT589823:JYT589824 JYT655359:JYT655360 JYT720895:JYT720896 JYT786431:JYT786432 JYT851967:JYT851968 JYT917503:JYT917504 JYT983039:JYT983040 KIO11:KIO13 KIO65534:KIO65536 KIO131070:KIO131072 KIO196606:KIO196608 KIO262142:KIO262144 KIO327678:KIO327680 KIO393214:KIO393216 KIO458750:KIO458752 KIO524286:KIO524288 KIO589822:KIO589824 KIO655358:KIO655360 KIO720894:KIO720896 KIO786430:KIO786432 KIO851966:KIO851968 KIO917502:KIO917504 KIO983038:KIO983040 KIP12:KIP13 KIP65535:KIP65536 KIP131071:KIP131072 KIP196607:KIP196608 KIP262143:KIP262144 KIP327679:KIP327680 KIP393215:KIP393216 KIP458751:KIP458752 KIP524287:KIP524288 KIP589823:KIP589824 KIP655359:KIP655360 KIP720895:KIP720896 KIP786431:KIP786432 KIP851967:KIP851968 KIP917503:KIP917504 KIP983039:KIP983040 KSK11:KSK13 KSK65534:KSK65536 KSK131070:KSK131072 KSK196606:KSK196608 KSK262142:KSK262144 KSK327678:KSK327680 KSK393214:KSK393216 KSK458750:KSK458752 KSK524286:KSK524288 KSK589822:KSK589824 KSK655358:KSK655360 KSK720894:KSK720896 KSK786430:KSK786432 KSK851966:KSK851968 KSK917502:KSK917504 KSK983038:KSK983040 KSL12:KSL13 KSL65535:KSL65536 KSL131071:KSL131072 KSL196607:KSL196608 KSL262143:KSL262144 KSL327679:KSL327680 KSL393215:KSL393216 KSL458751:KSL458752 KSL524287:KSL524288 KSL589823:KSL589824 KSL655359:KSL655360 KSL720895:KSL720896 KSL786431:KSL786432 KSL851967:KSL851968 KSL917503:KSL917504 KSL983039:KSL983040 LCG11:LCG13 LCG65534:LCG65536 LCG131070:LCG131072 LCG196606:LCG196608 LCG262142:LCG262144 LCG327678:LCG327680 LCG393214:LCG393216 LCG458750:LCG458752 LCG524286:LCG524288 LCG589822:LCG589824 LCG655358:LCG655360 LCG720894:LCG720896 LCG786430:LCG786432 LCG851966:LCG851968 LCG917502:LCG917504 LCG983038:LCG983040 LCH12:LCH13 LCH65535:LCH65536 LCH131071:LCH131072 LCH196607:LCH196608 LCH262143:LCH262144 LCH327679:LCH327680 LCH393215:LCH393216 LCH458751:LCH458752 LCH524287:LCH524288 LCH589823:LCH589824 LCH655359:LCH655360 LCH720895:LCH720896 LCH786431:LCH786432 LCH851967:LCH851968 LCH917503:LCH917504 LCH983039:LCH983040 LMC11:LMC13 LMC65534:LMC65536 LMC131070:LMC131072 LMC196606:LMC196608 LMC262142:LMC262144 LMC327678:LMC327680 LMC393214:LMC393216 LMC458750:LMC458752 LMC524286:LMC524288 LMC589822:LMC589824 LMC655358:LMC655360 LMC720894:LMC720896 LMC786430:LMC786432 LMC851966:LMC851968 LMC917502:LMC917504 LMC983038:LMC983040 LMD12:LMD13 LMD65535:LMD65536 LMD131071:LMD131072 LMD196607:LMD196608 LMD262143:LMD262144 LMD327679:LMD327680 LMD393215:LMD393216 LMD458751:LMD458752 LMD524287:LMD524288 LMD589823:LMD589824 LMD655359:LMD655360 LMD720895:LMD720896 LMD786431:LMD786432 LMD851967:LMD851968 LMD917503:LMD917504 LMD983039:LMD983040 LVY11:LVY13 LVY65534:LVY65536 LVY131070:LVY131072 LVY196606:LVY196608 LVY262142:LVY262144 LVY327678:LVY327680 LVY393214:LVY393216 LVY458750:LVY458752 LVY524286:LVY524288 LVY589822:LVY589824 LVY655358:LVY655360 LVY720894:LVY720896 LVY786430:LVY786432 LVY851966:LVY851968 LVY917502:LVY917504 LVY983038:LVY983040 LVZ12:LVZ13 LVZ65535:LVZ65536 LVZ131071:LVZ131072 LVZ196607:LVZ196608 LVZ262143:LVZ262144 LVZ327679:LVZ327680 LVZ393215:LVZ393216 LVZ458751:LVZ458752 LVZ524287:LVZ524288 LVZ589823:LVZ589824 LVZ655359:LVZ655360 LVZ720895:LVZ720896 LVZ786431:LVZ786432 LVZ851967:LVZ851968 LVZ917503:LVZ917504 LVZ983039:LVZ983040 MFU11:MFU13 MFU65534:MFU65536 MFU131070:MFU131072 MFU196606:MFU196608 MFU262142:MFU262144 MFU327678:MFU327680 MFU393214:MFU393216 MFU458750:MFU458752 MFU524286:MFU524288 MFU589822:MFU589824 MFU655358:MFU655360 MFU720894:MFU720896 MFU786430:MFU786432 MFU851966:MFU851968 MFU917502:MFU917504 MFU983038:MFU983040 MFV12:MFV13 MFV65535:MFV65536 MFV131071:MFV131072 MFV196607:MFV196608 MFV262143:MFV262144 MFV327679:MFV327680 MFV393215:MFV393216 MFV458751:MFV458752 MFV524287:MFV524288 MFV589823:MFV589824 MFV655359:MFV655360 MFV720895:MFV720896 MFV786431:MFV786432 MFV851967:MFV851968 MFV917503:MFV917504 MFV983039:MFV983040 MPQ11:MPQ13 MPQ65534:MPQ65536 MPQ131070:MPQ131072 MPQ196606:MPQ196608 MPQ262142:MPQ262144 MPQ327678:MPQ327680 MPQ393214:MPQ393216 MPQ458750:MPQ458752 MPQ524286:MPQ524288 MPQ589822:MPQ589824 MPQ655358:MPQ655360 MPQ720894:MPQ720896 MPQ786430:MPQ786432 MPQ851966:MPQ851968 MPQ917502:MPQ917504 MPQ983038:MPQ983040 MPR12:MPR13 MPR65535:MPR65536 MPR131071:MPR131072 MPR196607:MPR196608 MPR262143:MPR262144 MPR327679:MPR327680 MPR393215:MPR393216 MPR458751:MPR458752 MPR524287:MPR524288 MPR589823:MPR589824 MPR655359:MPR655360 MPR720895:MPR720896 MPR786431:MPR786432 MPR851967:MPR851968 MPR917503:MPR917504 MPR983039:MPR983040 MZM11:MZM13 MZM65534:MZM65536 MZM131070:MZM131072 MZM196606:MZM196608 MZM262142:MZM262144 MZM327678:MZM327680 MZM393214:MZM393216 MZM458750:MZM458752 MZM524286:MZM524288 MZM589822:MZM589824 MZM655358:MZM655360 MZM720894:MZM720896 MZM786430:MZM786432 MZM851966:MZM851968 MZM917502:MZM917504 MZM983038:MZM983040 MZN12:MZN13 MZN65535:MZN65536 MZN131071:MZN131072 MZN196607:MZN196608 MZN262143:MZN262144 MZN327679:MZN327680 MZN393215:MZN393216 MZN458751:MZN458752 MZN524287:MZN524288 MZN589823:MZN589824 MZN655359:MZN655360 MZN720895:MZN720896 MZN786431:MZN786432 MZN851967:MZN851968 MZN917503:MZN917504 MZN983039:MZN983040 NJI11:NJI13 NJI65534:NJI65536 NJI131070:NJI131072 NJI196606:NJI196608 NJI262142:NJI262144 NJI327678:NJI327680 NJI393214:NJI393216 NJI458750:NJI458752 NJI524286:NJI524288 NJI589822:NJI589824 NJI655358:NJI655360 NJI720894:NJI720896 NJI786430:NJI786432 NJI851966:NJI851968 NJI917502:NJI917504 NJI983038:NJI983040 NJJ12:NJJ13 NJJ65535:NJJ65536 NJJ131071:NJJ131072 NJJ196607:NJJ196608 NJJ262143:NJJ262144 NJJ327679:NJJ327680 NJJ393215:NJJ393216 NJJ458751:NJJ458752 NJJ524287:NJJ524288 NJJ589823:NJJ589824 NJJ655359:NJJ655360 NJJ720895:NJJ720896 NJJ786431:NJJ786432 NJJ851967:NJJ851968 NJJ917503:NJJ917504 NJJ983039:NJJ983040 NTE11:NTE13 NTE65534:NTE65536 NTE131070:NTE131072 NTE196606:NTE196608 NTE262142:NTE262144 NTE327678:NTE327680 NTE393214:NTE393216 NTE458750:NTE458752 NTE524286:NTE524288 NTE589822:NTE589824 NTE655358:NTE655360 NTE720894:NTE720896 NTE786430:NTE786432 NTE851966:NTE851968 NTE917502:NTE917504 NTE983038:NTE983040 NTF12:NTF13 NTF65535:NTF65536 NTF131071:NTF131072 NTF196607:NTF196608 NTF262143:NTF262144 NTF327679:NTF327680 NTF393215:NTF393216 NTF458751:NTF458752 NTF524287:NTF524288 NTF589823:NTF589824 NTF655359:NTF655360 NTF720895:NTF720896 NTF786431:NTF786432 NTF851967:NTF851968 NTF917503:NTF917504 NTF983039:NTF983040 ODA11:ODA13 ODA65534:ODA65536 ODA131070:ODA131072 ODA196606:ODA196608 ODA262142:ODA262144 ODA327678:ODA327680 ODA393214:ODA393216 ODA458750:ODA458752 ODA524286:ODA524288 ODA589822:ODA589824 ODA655358:ODA655360 ODA720894:ODA720896 ODA786430:ODA786432 ODA851966:ODA851968 ODA917502:ODA917504 ODA983038:ODA983040 ODB12:ODB13 ODB65535:ODB65536 ODB131071:ODB131072 ODB196607:ODB196608 ODB262143:ODB262144 ODB327679:ODB327680 ODB393215:ODB393216 ODB458751:ODB458752 ODB524287:ODB524288 ODB589823:ODB589824 ODB655359:ODB655360 ODB720895:ODB720896 ODB786431:ODB786432 ODB851967:ODB851968 ODB917503:ODB917504 ODB983039:ODB983040 OMW11:OMW13 OMW65534:OMW65536 OMW131070:OMW131072 OMW196606:OMW196608 OMW262142:OMW262144 OMW327678:OMW327680 OMW393214:OMW393216 OMW458750:OMW458752 OMW524286:OMW524288 OMW589822:OMW589824 OMW655358:OMW655360 OMW720894:OMW720896 OMW786430:OMW786432 OMW851966:OMW851968 OMW917502:OMW917504 OMW983038:OMW983040 OMX12:OMX13 OMX65535:OMX65536 OMX131071:OMX131072 OMX196607:OMX196608 OMX262143:OMX262144 OMX327679:OMX327680 OMX393215:OMX393216 OMX458751:OMX458752 OMX524287:OMX524288 OMX589823:OMX589824 OMX655359:OMX655360 OMX720895:OMX720896 OMX786431:OMX786432 OMX851967:OMX851968 OMX917503:OMX917504 OMX983039:OMX983040 OWS11:OWS13 OWS65534:OWS65536 OWS131070:OWS131072 OWS196606:OWS196608 OWS262142:OWS262144 OWS327678:OWS327680 OWS393214:OWS393216 OWS458750:OWS458752 OWS524286:OWS524288 OWS589822:OWS589824 OWS655358:OWS655360 OWS720894:OWS720896 OWS786430:OWS786432 OWS851966:OWS851968 OWS917502:OWS917504 OWS983038:OWS983040 OWT12:OWT13 OWT65535:OWT65536 OWT131071:OWT131072 OWT196607:OWT196608 OWT262143:OWT262144 OWT327679:OWT327680 OWT393215:OWT393216 OWT458751:OWT458752 OWT524287:OWT524288 OWT589823:OWT589824 OWT655359:OWT655360 OWT720895:OWT720896 OWT786431:OWT786432 OWT851967:OWT851968 OWT917503:OWT917504 OWT983039:OWT983040 PGO11:PGO13 PGO65534:PGO65536 PGO131070:PGO131072 PGO196606:PGO196608 PGO262142:PGO262144 PGO327678:PGO327680 PGO393214:PGO393216 PGO458750:PGO458752 PGO524286:PGO524288 PGO589822:PGO589824 PGO655358:PGO655360 PGO720894:PGO720896 PGO786430:PGO786432 PGO851966:PGO851968 PGO917502:PGO917504 PGO983038:PGO983040 PGP12:PGP13 PGP65535:PGP65536 PGP131071:PGP131072 PGP196607:PGP196608 PGP262143:PGP262144 PGP327679:PGP327680 PGP393215:PGP393216 PGP458751:PGP458752 PGP524287:PGP524288 PGP589823:PGP589824 PGP655359:PGP655360 PGP720895:PGP720896 PGP786431:PGP786432 PGP851967:PGP851968 PGP917503:PGP917504 PGP983039:PGP983040 PQK11:PQK13 PQK65534:PQK65536 PQK131070:PQK131072 PQK196606:PQK196608 PQK262142:PQK262144 PQK327678:PQK327680 PQK393214:PQK393216 PQK458750:PQK458752 PQK524286:PQK524288 PQK589822:PQK589824 PQK655358:PQK655360 PQK720894:PQK720896 PQK786430:PQK786432 PQK851966:PQK851968 PQK917502:PQK917504 PQK983038:PQK983040 PQL12:PQL13 PQL65535:PQL65536 PQL131071:PQL131072 PQL196607:PQL196608 PQL262143:PQL262144 PQL327679:PQL327680 PQL393215:PQL393216 PQL458751:PQL458752 PQL524287:PQL524288 PQL589823:PQL589824 PQL655359:PQL655360 PQL720895:PQL720896 PQL786431:PQL786432 PQL851967:PQL851968 PQL917503:PQL917504 PQL983039:PQL983040 QAG11:QAG13 QAG65534:QAG65536 QAG131070:QAG131072 QAG196606:QAG196608 QAG262142:QAG262144 QAG327678:QAG327680 QAG393214:QAG393216 QAG458750:QAG458752 QAG524286:QAG524288 QAG589822:QAG589824 QAG655358:QAG655360 QAG720894:QAG720896 QAG786430:QAG786432 QAG851966:QAG851968 QAG917502:QAG917504 QAG983038:QAG983040 QAH12:QAH13 QAH65535:QAH65536 QAH131071:QAH131072 QAH196607:QAH196608 QAH262143:QAH262144 QAH327679:QAH327680 QAH393215:QAH393216 QAH458751:QAH458752 QAH524287:QAH524288 QAH589823:QAH589824 QAH655359:QAH655360 QAH720895:QAH720896 QAH786431:QAH786432 QAH851967:QAH851968 QAH917503:QAH917504 QAH983039:QAH983040 QKC11:QKC13 QKC65534:QKC65536 QKC131070:QKC131072 QKC196606:QKC196608 QKC262142:QKC262144 QKC327678:QKC327680 QKC393214:QKC393216 QKC458750:QKC458752 QKC524286:QKC524288 QKC589822:QKC589824 QKC655358:QKC655360 QKC720894:QKC720896 QKC786430:QKC786432 QKC851966:QKC851968 QKC917502:QKC917504 QKC983038:QKC983040 QKD12:QKD13 QKD65535:QKD65536 QKD131071:QKD131072 QKD196607:QKD196608 QKD262143:QKD262144 QKD327679:QKD327680 QKD393215:QKD393216 QKD458751:QKD458752 QKD524287:QKD524288 QKD589823:QKD589824 QKD655359:QKD655360 QKD720895:QKD720896 QKD786431:QKD786432 QKD851967:QKD851968 QKD917503:QKD917504 QKD983039:QKD983040 QTY11:QTY13 QTY65534:QTY65536 QTY131070:QTY131072 QTY196606:QTY196608 QTY262142:QTY262144 QTY327678:QTY327680 QTY393214:QTY393216 QTY458750:QTY458752 QTY524286:QTY524288 QTY589822:QTY589824 QTY655358:QTY655360 QTY720894:QTY720896 QTY786430:QTY786432 QTY851966:QTY851968 QTY917502:QTY917504 QTY983038:QTY983040 QTZ12:QTZ13 QTZ65535:QTZ65536 QTZ131071:QTZ131072 QTZ196607:QTZ196608 QTZ262143:QTZ262144 QTZ327679:QTZ327680 QTZ393215:QTZ393216 QTZ458751:QTZ458752 QTZ524287:QTZ524288 QTZ589823:QTZ589824 QTZ655359:QTZ655360 QTZ720895:QTZ720896 QTZ786431:QTZ786432 QTZ851967:QTZ851968 QTZ917503:QTZ917504 QTZ983039:QTZ983040 RDU11:RDU13 RDU65534:RDU65536 RDU131070:RDU131072 RDU196606:RDU196608 RDU262142:RDU262144 RDU327678:RDU327680 RDU393214:RDU393216 RDU458750:RDU458752 RDU524286:RDU524288 RDU589822:RDU589824 RDU655358:RDU655360 RDU720894:RDU720896 RDU786430:RDU786432 RDU851966:RDU851968 RDU917502:RDU917504 RDU983038:RDU983040 RDV12:RDV13 RDV65535:RDV65536 RDV131071:RDV131072 RDV196607:RDV196608 RDV262143:RDV262144 RDV327679:RDV327680 RDV393215:RDV393216 RDV458751:RDV458752 RDV524287:RDV524288 RDV589823:RDV589824 RDV655359:RDV655360 RDV720895:RDV720896 RDV786431:RDV786432 RDV851967:RDV851968 RDV917503:RDV917504 RDV983039:RDV983040 RNQ11:RNQ13 RNQ65534:RNQ65536 RNQ131070:RNQ131072 RNQ196606:RNQ196608 RNQ262142:RNQ262144 RNQ327678:RNQ327680 RNQ393214:RNQ393216 RNQ458750:RNQ458752 RNQ524286:RNQ524288 RNQ589822:RNQ589824 RNQ655358:RNQ655360 RNQ720894:RNQ720896 RNQ786430:RNQ786432 RNQ851966:RNQ851968 RNQ917502:RNQ917504 RNQ983038:RNQ983040 RNR12:RNR13 RNR65535:RNR65536 RNR131071:RNR131072 RNR196607:RNR196608 RNR262143:RNR262144 RNR327679:RNR327680 RNR393215:RNR393216 RNR458751:RNR458752 RNR524287:RNR524288 RNR589823:RNR589824 RNR655359:RNR655360 RNR720895:RNR720896 RNR786431:RNR786432 RNR851967:RNR851968 RNR917503:RNR917504 RNR983039:RNR983040 RXM11:RXM13 RXM65534:RXM65536 RXM131070:RXM131072 RXM196606:RXM196608 RXM262142:RXM262144 RXM327678:RXM327680 RXM393214:RXM393216 RXM458750:RXM458752 RXM524286:RXM524288 RXM589822:RXM589824 RXM655358:RXM655360 RXM720894:RXM720896 RXM786430:RXM786432 RXM851966:RXM851968 RXM917502:RXM917504 RXM983038:RXM983040 RXN12:RXN13 RXN65535:RXN65536 RXN131071:RXN131072 RXN196607:RXN196608 RXN262143:RXN262144 RXN327679:RXN327680 RXN393215:RXN393216 RXN458751:RXN458752 RXN524287:RXN524288 RXN589823:RXN589824 RXN655359:RXN655360 RXN720895:RXN720896 RXN786431:RXN786432 RXN851967:RXN851968 RXN917503:RXN917504 RXN983039:RXN983040 SHI11:SHI13 SHI65534:SHI65536 SHI131070:SHI131072 SHI196606:SHI196608 SHI262142:SHI262144 SHI327678:SHI327680 SHI393214:SHI393216 SHI458750:SHI458752 SHI524286:SHI524288 SHI589822:SHI589824 SHI655358:SHI655360 SHI720894:SHI720896 SHI786430:SHI786432 SHI851966:SHI851968 SHI917502:SHI917504 SHI983038:SHI983040 SHJ12:SHJ13 SHJ65535:SHJ65536 SHJ131071:SHJ131072 SHJ196607:SHJ196608 SHJ262143:SHJ262144 SHJ327679:SHJ327680 SHJ393215:SHJ393216 SHJ458751:SHJ458752 SHJ524287:SHJ524288 SHJ589823:SHJ589824 SHJ655359:SHJ655360 SHJ720895:SHJ720896 SHJ786431:SHJ786432 SHJ851967:SHJ851968 SHJ917503:SHJ917504 SHJ983039:SHJ983040 SRE11:SRE13 SRE65534:SRE65536 SRE131070:SRE131072 SRE196606:SRE196608 SRE262142:SRE262144 SRE327678:SRE327680 SRE393214:SRE393216 SRE458750:SRE458752 SRE524286:SRE524288 SRE589822:SRE589824 SRE655358:SRE655360 SRE720894:SRE720896 SRE786430:SRE786432 SRE851966:SRE851968 SRE917502:SRE917504 SRE983038:SRE983040 SRF12:SRF13 SRF65535:SRF65536 SRF131071:SRF131072 SRF196607:SRF196608 SRF262143:SRF262144 SRF327679:SRF327680 SRF393215:SRF393216 SRF458751:SRF458752 SRF524287:SRF524288 SRF589823:SRF589824 SRF655359:SRF655360 SRF720895:SRF720896 SRF786431:SRF786432 SRF851967:SRF851968 SRF917503:SRF917504 SRF983039:SRF983040 TBA11:TBA13 TBA65534:TBA65536 TBA131070:TBA131072 TBA196606:TBA196608 TBA262142:TBA262144 TBA327678:TBA327680 TBA393214:TBA393216 TBA458750:TBA458752 TBA524286:TBA524288 TBA589822:TBA589824 TBA655358:TBA655360 TBA720894:TBA720896 TBA786430:TBA786432 TBA851966:TBA851968 TBA917502:TBA917504 TBA983038:TBA983040 TBB12:TBB13 TBB65535:TBB65536 TBB131071:TBB131072 TBB196607:TBB196608 TBB262143:TBB262144 TBB327679:TBB327680 TBB393215:TBB393216 TBB458751:TBB458752 TBB524287:TBB524288 TBB589823:TBB589824 TBB655359:TBB655360 TBB720895:TBB720896 TBB786431:TBB786432 TBB851967:TBB851968 TBB917503:TBB917504 TBB983039:TBB983040 TKW11:TKW13 TKW65534:TKW65536 TKW131070:TKW131072 TKW196606:TKW196608 TKW262142:TKW262144 TKW327678:TKW327680 TKW393214:TKW393216 TKW458750:TKW458752 TKW524286:TKW524288 TKW589822:TKW589824 TKW655358:TKW655360 TKW720894:TKW720896 TKW786430:TKW786432 TKW851966:TKW851968 TKW917502:TKW917504 TKW983038:TKW983040 TKX12:TKX13 TKX65535:TKX65536 TKX131071:TKX131072 TKX196607:TKX196608 TKX262143:TKX262144 TKX327679:TKX327680 TKX393215:TKX393216 TKX458751:TKX458752 TKX524287:TKX524288 TKX589823:TKX589824 TKX655359:TKX655360 TKX720895:TKX720896 TKX786431:TKX786432 TKX851967:TKX851968 TKX917503:TKX917504 TKX983039:TKX983040 TUS11:TUS13 TUS65534:TUS65536 TUS131070:TUS131072 TUS196606:TUS196608 TUS262142:TUS262144 TUS327678:TUS327680 TUS393214:TUS393216 TUS458750:TUS458752 TUS524286:TUS524288 TUS589822:TUS589824 TUS655358:TUS655360 TUS720894:TUS720896 TUS786430:TUS786432 TUS851966:TUS851968 TUS917502:TUS917504 TUS983038:TUS983040 TUT12:TUT13 TUT65535:TUT65536 TUT131071:TUT131072 TUT196607:TUT196608 TUT262143:TUT262144 TUT327679:TUT327680 TUT393215:TUT393216 TUT458751:TUT458752 TUT524287:TUT524288 TUT589823:TUT589824 TUT655359:TUT655360 TUT720895:TUT720896 TUT786431:TUT786432 TUT851967:TUT851968 TUT917503:TUT917504 TUT983039:TUT983040 UEO11:UEO13 UEO65534:UEO65536 UEO131070:UEO131072 UEO196606:UEO196608 UEO262142:UEO262144 UEO327678:UEO327680 UEO393214:UEO393216 UEO458750:UEO458752 UEO524286:UEO524288 UEO589822:UEO589824 UEO655358:UEO655360 UEO720894:UEO720896 UEO786430:UEO786432 UEO851966:UEO851968 UEO917502:UEO917504 UEO983038:UEO983040 UEP12:UEP13 UEP65535:UEP65536 UEP131071:UEP131072 UEP196607:UEP196608 UEP262143:UEP262144 UEP327679:UEP327680 UEP393215:UEP393216 UEP458751:UEP458752 UEP524287:UEP524288 UEP589823:UEP589824 UEP655359:UEP655360 UEP720895:UEP720896 UEP786431:UEP786432 UEP851967:UEP851968 UEP917503:UEP917504 UEP983039:UEP983040 UOK11:UOK13 UOK65534:UOK65536 UOK131070:UOK131072 UOK196606:UOK196608 UOK262142:UOK262144 UOK327678:UOK327680 UOK393214:UOK393216 UOK458750:UOK458752 UOK524286:UOK524288 UOK589822:UOK589824 UOK655358:UOK655360 UOK720894:UOK720896 UOK786430:UOK786432 UOK851966:UOK851968 UOK917502:UOK917504 UOK983038:UOK983040 UOL12:UOL13 UOL65535:UOL65536 UOL131071:UOL131072 UOL196607:UOL196608 UOL262143:UOL262144 UOL327679:UOL327680 UOL393215:UOL393216 UOL458751:UOL458752 UOL524287:UOL524288 UOL589823:UOL589824 UOL655359:UOL655360 UOL720895:UOL720896 UOL786431:UOL786432 UOL851967:UOL851968 UOL917503:UOL917504 UOL983039:UOL983040 UYG11:UYG13 UYG65534:UYG65536 UYG131070:UYG131072 UYG196606:UYG196608 UYG262142:UYG262144 UYG327678:UYG327680 UYG393214:UYG393216 UYG458750:UYG458752 UYG524286:UYG524288 UYG589822:UYG589824 UYG655358:UYG655360 UYG720894:UYG720896 UYG786430:UYG786432 UYG851966:UYG851968 UYG917502:UYG917504 UYG983038:UYG983040 UYH12:UYH13 UYH65535:UYH65536 UYH131071:UYH131072 UYH196607:UYH196608 UYH262143:UYH262144 UYH327679:UYH327680 UYH393215:UYH393216 UYH458751:UYH458752 UYH524287:UYH524288 UYH589823:UYH589824 UYH655359:UYH655360 UYH720895:UYH720896 UYH786431:UYH786432 UYH851967:UYH851968 UYH917503:UYH917504 UYH983039:UYH983040 VIC11:VIC13 VIC65534:VIC65536 VIC131070:VIC131072 VIC196606:VIC196608 VIC262142:VIC262144 VIC327678:VIC327680 VIC393214:VIC393216 VIC458750:VIC458752 VIC524286:VIC524288 VIC589822:VIC589824 VIC655358:VIC655360 VIC720894:VIC720896 VIC786430:VIC786432 VIC851966:VIC851968 VIC917502:VIC917504 VIC983038:VIC983040 VID12:VID13 VID65535:VID65536 VID131071:VID131072 VID196607:VID196608 VID262143:VID262144 VID327679:VID327680 VID393215:VID393216 VID458751:VID458752 VID524287:VID524288 VID589823:VID589824 VID655359:VID655360 VID720895:VID720896 VID786431:VID786432 VID851967:VID851968 VID917503:VID917504 VID983039:VID983040 VRY11:VRY13 VRY65534:VRY65536 VRY131070:VRY131072 VRY196606:VRY196608 VRY262142:VRY262144 VRY327678:VRY327680 VRY393214:VRY393216 VRY458750:VRY458752 VRY524286:VRY524288 VRY589822:VRY589824 VRY655358:VRY655360 VRY720894:VRY720896 VRY786430:VRY786432 VRY851966:VRY851968 VRY917502:VRY917504 VRY983038:VRY983040 VRZ12:VRZ13 VRZ65535:VRZ65536 VRZ131071:VRZ131072 VRZ196607:VRZ196608 VRZ262143:VRZ262144 VRZ327679:VRZ327680 VRZ393215:VRZ393216 VRZ458751:VRZ458752 VRZ524287:VRZ524288 VRZ589823:VRZ589824 VRZ655359:VRZ655360 VRZ720895:VRZ720896 VRZ786431:VRZ786432 VRZ851967:VRZ851968 VRZ917503:VRZ917504 VRZ983039:VRZ983040 WBU11:WBU13 WBU65534:WBU65536 WBU131070:WBU131072 WBU196606:WBU196608 WBU262142:WBU262144 WBU327678:WBU327680 WBU393214:WBU393216 WBU458750:WBU458752 WBU524286:WBU524288 WBU589822:WBU589824 WBU655358:WBU655360 WBU720894:WBU720896 WBU786430:WBU786432 WBU851966:WBU851968 WBU917502:WBU917504 WBU983038:WBU983040 WBV12:WBV13 WBV65535:WBV65536 WBV131071:WBV131072 WBV196607:WBV196608 WBV262143:WBV262144 WBV327679:WBV327680 WBV393215:WBV393216 WBV458751:WBV458752 WBV524287:WBV524288 WBV589823:WBV589824 WBV655359:WBV655360 WBV720895:WBV720896 WBV786431:WBV786432 WBV851967:WBV851968 WBV917503:WBV917504 WBV983039:WBV983040 WLQ11:WLQ13 WLQ65534:WLQ65536 WLQ131070:WLQ131072 WLQ196606:WLQ196608 WLQ262142:WLQ262144 WLQ327678:WLQ327680 WLQ393214:WLQ393216 WLQ458750:WLQ458752 WLQ524286:WLQ524288 WLQ589822:WLQ589824 WLQ655358:WLQ655360 WLQ720894:WLQ720896 WLQ786430:WLQ786432 WLQ851966:WLQ851968 WLQ917502:WLQ917504 WLQ983038:WLQ983040 WLR12:WLR13 WLR65535:WLR65536 WLR131071:WLR131072 WLR196607:WLR196608 WLR262143:WLR262144 WLR327679:WLR327680 WLR393215:WLR393216 WLR458751:WLR458752 WLR524287:WLR524288 WLR589823:WLR589824 WLR655359:WLR655360 WLR720895:WLR720896 WLR786431:WLR786432 WLR851967:WLR851968 WLR917503:WLR917504 WLR983039:WLR983040 WVM11:WVM13 WVM65534:WVM65536 WVM131070:WVM131072 WVM196606:WVM196608 WVM262142:WVM262144 WVM327678:WVM327680 WVM393214:WVM393216 WVM458750:WVM458752 WVM524286:WVM524288 WVM589822:WVM589824 WVM655358:WVM655360 WVM720894:WVM720896 WVM786430:WVM786432 WVM851966:WVM851968 WVM917502:WVM917504 WVM983038:WVM983040 WVN12:WVN13 WVN65535:WVN65536 WVN131071:WVN131072 WVN196607:WVN196608 WVN262143:WVN262144 WVN327679:WVN327680 WVN393215:WVN393216 WVN458751:WVN458752 WVN524287:WVN524288 WVN589823:WVN589824 WVN655359:WVN655360 WVN720895:WVN720896 WVN786431:WVN786432 WVN851967:WVN851968 WVN917503:WVN917504 WVN983039:WVN983040">
      <formula1>"1,2,3,4,5,6,7,8,9,10人以上"</formula1>
    </dataValidation>
  </dataValidations>
  <pageMargins left="0.46" right="0.511811023622047" top="0.47" bottom="0.25" header="0.31496062992126" footer="0.31496062992126"/>
  <pageSetup paperSize="9" orientation="landscape" r:id="rId1"/>
  <rowBreaks count="3" manualBreakCount="3">
    <brk id="22" max="16383" man="1"/>
    <brk id="43" max="16383" man="1"/>
    <brk id="85"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4</vt:i4>
      </vt:variant>
    </vt:vector>
  </HeadingPairs>
  <TitlesOfParts>
    <vt:vector size="7" baseType="lpstr">
      <vt:lpstr>1、封面</vt:lpstr>
      <vt:lpstr>2、评价综合表</vt:lpstr>
      <vt:lpstr>3、年度统计表</vt:lpstr>
      <vt:lpstr>'2、评价综合表'!Print_Area</vt:lpstr>
      <vt:lpstr>'3、年度统计表'!Print_Area</vt:lpstr>
      <vt:lpstr>'2、评价综合表'!Print_Titles</vt:lpstr>
      <vt:lpstr>'3、年度统计表'!Print_Titles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dc:creator>
  <cp:lastModifiedBy>钱修萍</cp:lastModifiedBy>
  <cp:lastPrinted>2020-03-26T09:54:05Z</cp:lastPrinted>
  <dcterms:created xsi:type="dcterms:W3CDTF">2020-01-27T07:33:00Z</dcterms:created>
  <dcterms:modified xsi:type="dcterms:W3CDTF">2020-03-26T09:54:05Z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